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50" windowWidth="14805" windowHeight="7965"/>
  </bookViews>
  <sheets>
    <sheet name="Case1" sheetId="1" r:id="rId1"/>
    <sheet name="Case1A" sheetId="2" r:id="rId2"/>
    <sheet name="Case2" sheetId="3" r:id="rId3"/>
    <sheet name="Case2A" sheetId="7" r:id="rId4"/>
    <sheet name="Case3" sheetId="4" r:id="rId5"/>
    <sheet name="Case3A" sheetId="8" r:id="rId6"/>
    <sheet name="Case4" sheetId="5" r:id="rId7"/>
    <sheet name="Case4A" sheetId="9" r:id="rId8"/>
    <sheet name="Case5" sheetId="6" r:id="rId9"/>
    <sheet name="Case5A" sheetId="10" r:id="rId10"/>
  </sheets>
  <calcPr calcId="145621"/>
</workbook>
</file>

<file path=xl/calcChain.xml><?xml version="1.0" encoding="utf-8"?>
<calcChain xmlns="http://schemas.openxmlformats.org/spreadsheetml/2006/main">
  <c r="C3" i="10" l="1"/>
  <c r="D3" i="10" s="1"/>
  <c r="E3" i="10" s="1"/>
  <c r="D2" i="10"/>
  <c r="E2" i="10" s="1"/>
  <c r="C3" i="9"/>
  <c r="D3" i="9" s="1"/>
  <c r="E3" i="9" s="1"/>
  <c r="D2" i="9"/>
  <c r="E2" i="9" s="1"/>
  <c r="C3" i="8"/>
  <c r="D3" i="8" s="1"/>
  <c r="E3" i="8" s="1"/>
  <c r="D2" i="8"/>
  <c r="E2" i="8" s="1"/>
  <c r="C3" i="7"/>
  <c r="D3" i="7" s="1"/>
  <c r="E3" i="7" s="1"/>
  <c r="D2" i="7"/>
  <c r="E2" i="7" s="1"/>
  <c r="L20" i="6"/>
  <c r="M20" i="6" s="1"/>
  <c r="N20" i="6" s="1"/>
  <c r="M19" i="6"/>
  <c r="N19" i="6" s="1"/>
  <c r="L19" i="6"/>
  <c r="L18" i="6"/>
  <c r="M18" i="6" s="1"/>
  <c r="N18" i="6" s="1"/>
  <c r="M17" i="6"/>
  <c r="N17" i="6" s="1"/>
  <c r="L17" i="6"/>
  <c r="L16" i="6"/>
  <c r="M16" i="6" s="1"/>
  <c r="N16" i="6" s="1"/>
  <c r="M15" i="6"/>
  <c r="N15" i="6" s="1"/>
  <c r="L15" i="6"/>
  <c r="L14" i="6"/>
  <c r="M14" i="6" s="1"/>
  <c r="N14" i="6" s="1"/>
  <c r="M13" i="6"/>
  <c r="N13" i="6" s="1"/>
  <c r="L13" i="6"/>
  <c r="L12" i="6"/>
  <c r="M12" i="6" s="1"/>
  <c r="N12" i="6" s="1"/>
  <c r="M11" i="6"/>
  <c r="N11" i="6" s="1"/>
  <c r="L11" i="6"/>
  <c r="L10" i="6"/>
  <c r="M10" i="6" s="1"/>
  <c r="N10" i="6" s="1"/>
  <c r="M9" i="6"/>
  <c r="N9" i="6" s="1"/>
  <c r="L9" i="6"/>
  <c r="L8" i="6"/>
  <c r="M8" i="6" s="1"/>
  <c r="N8" i="6" s="1"/>
  <c r="M7" i="6"/>
  <c r="N7" i="6" s="1"/>
  <c r="L7" i="6"/>
  <c r="L6" i="6"/>
  <c r="M6" i="6" s="1"/>
  <c r="N6" i="6" s="1"/>
  <c r="M5" i="6"/>
  <c r="N5" i="6" s="1"/>
  <c r="L5" i="6"/>
  <c r="L4" i="6"/>
  <c r="M4" i="6" s="1"/>
  <c r="N4" i="6" s="1"/>
  <c r="M3" i="6"/>
  <c r="N3" i="6" s="1"/>
  <c r="L3" i="6"/>
  <c r="M2" i="6"/>
  <c r="N2" i="6" s="1"/>
  <c r="L2" i="6"/>
  <c r="L20" i="5"/>
  <c r="M20" i="5" s="1"/>
  <c r="N20" i="5" s="1"/>
  <c r="M19" i="5"/>
  <c r="N19" i="5" s="1"/>
  <c r="L19" i="5"/>
  <c r="L18" i="5"/>
  <c r="M18" i="5" s="1"/>
  <c r="N18" i="5" s="1"/>
  <c r="M17" i="5"/>
  <c r="N17" i="5" s="1"/>
  <c r="L17" i="5"/>
  <c r="L16" i="5"/>
  <c r="M16" i="5" s="1"/>
  <c r="N16" i="5" s="1"/>
  <c r="M15" i="5"/>
  <c r="N15" i="5" s="1"/>
  <c r="L15" i="5"/>
  <c r="L14" i="5"/>
  <c r="M14" i="5" s="1"/>
  <c r="N14" i="5" s="1"/>
  <c r="M13" i="5"/>
  <c r="N13" i="5" s="1"/>
  <c r="L13" i="5"/>
  <c r="L12" i="5"/>
  <c r="M12" i="5" s="1"/>
  <c r="N12" i="5" s="1"/>
  <c r="M11" i="5"/>
  <c r="N11" i="5" s="1"/>
  <c r="L11" i="5"/>
  <c r="L10" i="5"/>
  <c r="M10" i="5" s="1"/>
  <c r="N10" i="5" s="1"/>
  <c r="M9" i="5"/>
  <c r="N9" i="5" s="1"/>
  <c r="L9" i="5"/>
  <c r="L8" i="5"/>
  <c r="M8" i="5" s="1"/>
  <c r="N8" i="5" s="1"/>
  <c r="M7" i="5"/>
  <c r="N7" i="5" s="1"/>
  <c r="L7" i="5"/>
  <c r="L6" i="5"/>
  <c r="M6" i="5" s="1"/>
  <c r="N6" i="5" s="1"/>
  <c r="M5" i="5"/>
  <c r="N5" i="5" s="1"/>
  <c r="L5" i="5"/>
  <c r="L4" i="5"/>
  <c r="M4" i="5" s="1"/>
  <c r="N4" i="5" s="1"/>
  <c r="M3" i="5"/>
  <c r="N3" i="5" s="1"/>
  <c r="L3" i="5"/>
  <c r="M2" i="5"/>
  <c r="N2" i="5" s="1"/>
  <c r="L2" i="5"/>
  <c r="L20" i="4"/>
  <c r="M20" i="4" s="1"/>
  <c r="N20" i="4" s="1"/>
  <c r="M19" i="4"/>
  <c r="N19" i="4" s="1"/>
  <c r="L19" i="4"/>
  <c r="L18" i="4"/>
  <c r="M18" i="4" s="1"/>
  <c r="N18" i="4" s="1"/>
  <c r="M17" i="4"/>
  <c r="N17" i="4" s="1"/>
  <c r="L17" i="4"/>
  <c r="L16" i="4"/>
  <c r="M16" i="4" s="1"/>
  <c r="N16" i="4" s="1"/>
  <c r="M15" i="4"/>
  <c r="N15" i="4" s="1"/>
  <c r="L15" i="4"/>
  <c r="L14" i="4"/>
  <c r="M14" i="4" s="1"/>
  <c r="N14" i="4" s="1"/>
  <c r="M13" i="4"/>
  <c r="N13" i="4" s="1"/>
  <c r="L13" i="4"/>
  <c r="L12" i="4"/>
  <c r="M12" i="4" s="1"/>
  <c r="N12" i="4" s="1"/>
  <c r="M11" i="4"/>
  <c r="N11" i="4" s="1"/>
  <c r="L11" i="4"/>
  <c r="L10" i="4"/>
  <c r="M10" i="4" s="1"/>
  <c r="N10" i="4" s="1"/>
  <c r="M9" i="4"/>
  <c r="N9" i="4" s="1"/>
  <c r="L9" i="4"/>
  <c r="L8" i="4"/>
  <c r="M8" i="4" s="1"/>
  <c r="N8" i="4" s="1"/>
  <c r="M7" i="4"/>
  <c r="N7" i="4" s="1"/>
  <c r="L7" i="4"/>
  <c r="L6" i="4"/>
  <c r="M6" i="4" s="1"/>
  <c r="N6" i="4" s="1"/>
  <c r="M5" i="4"/>
  <c r="N5" i="4" s="1"/>
  <c r="L5" i="4"/>
  <c r="L4" i="4"/>
  <c r="M4" i="4" s="1"/>
  <c r="N4" i="4" s="1"/>
  <c r="M3" i="4"/>
  <c r="N3" i="4" s="1"/>
  <c r="L3" i="4"/>
  <c r="M2" i="4"/>
  <c r="N2" i="4" s="1"/>
  <c r="O2" i="4" s="1"/>
  <c r="L2" i="4"/>
  <c r="M20" i="3"/>
  <c r="N20" i="3" s="1"/>
  <c r="L20" i="3"/>
  <c r="L19" i="3"/>
  <c r="M19" i="3" s="1"/>
  <c r="N19" i="3" s="1"/>
  <c r="M18" i="3"/>
  <c r="N18" i="3" s="1"/>
  <c r="L18" i="3"/>
  <c r="L17" i="3"/>
  <c r="M17" i="3" s="1"/>
  <c r="N17" i="3" s="1"/>
  <c r="M16" i="3"/>
  <c r="N16" i="3" s="1"/>
  <c r="L16" i="3"/>
  <c r="L15" i="3"/>
  <c r="M15" i="3" s="1"/>
  <c r="N15" i="3" s="1"/>
  <c r="M14" i="3"/>
  <c r="N14" i="3" s="1"/>
  <c r="L14" i="3"/>
  <c r="L13" i="3"/>
  <c r="M13" i="3" s="1"/>
  <c r="N13" i="3" s="1"/>
  <c r="M12" i="3"/>
  <c r="N12" i="3" s="1"/>
  <c r="L12" i="3"/>
  <c r="L11" i="3"/>
  <c r="M11" i="3" s="1"/>
  <c r="N11" i="3" s="1"/>
  <c r="M10" i="3"/>
  <c r="N10" i="3" s="1"/>
  <c r="L10" i="3"/>
  <c r="L9" i="3"/>
  <c r="M9" i="3" s="1"/>
  <c r="N9" i="3" s="1"/>
  <c r="M8" i="3"/>
  <c r="N8" i="3" s="1"/>
  <c r="L8" i="3"/>
  <c r="L7" i="3"/>
  <c r="M7" i="3" s="1"/>
  <c r="N7" i="3" s="1"/>
  <c r="M6" i="3"/>
  <c r="N6" i="3" s="1"/>
  <c r="L6" i="3"/>
  <c r="L5" i="3"/>
  <c r="M5" i="3" s="1"/>
  <c r="N5" i="3" s="1"/>
  <c r="M4" i="3"/>
  <c r="N4" i="3" s="1"/>
  <c r="L4" i="3"/>
  <c r="L3" i="3"/>
  <c r="M3" i="3" s="1"/>
  <c r="N3" i="3" s="1"/>
  <c r="L2" i="3"/>
  <c r="M2" i="3" s="1"/>
  <c r="N2" i="3" s="1"/>
  <c r="F2" i="2"/>
  <c r="D3" i="2"/>
  <c r="E3" i="2" s="1"/>
  <c r="C3" i="2"/>
  <c r="C4" i="2" s="1"/>
  <c r="C5" i="2" s="1"/>
  <c r="D2" i="2"/>
  <c r="E2" i="2" s="1"/>
  <c r="L20" i="1"/>
  <c r="M20" i="1" s="1"/>
  <c r="N20" i="1" s="1"/>
  <c r="M19" i="1"/>
  <c r="N19" i="1" s="1"/>
  <c r="L19" i="1"/>
  <c r="L18" i="1"/>
  <c r="M18" i="1" s="1"/>
  <c r="N18" i="1" s="1"/>
  <c r="M17" i="1"/>
  <c r="N17" i="1" s="1"/>
  <c r="L17" i="1"/>
  <c r="L16" i="1"/>
  <c r="M16" i="1" s="1"/>
  <c r="N16" i="1" s="1"/>
  <c r="M15" i="1"/>
  <c r="N15" i="1" s="1"/>
  <c r="L15" i="1"/>
  <c r="L14" i="1"/>
  <c r="M14" i="1" s="1"/>
  <c r="N14" i="1" s="1"/>
  <c r="M13" i="1"/>
  <c r="N13" i="1" s="1"/>
  <c r="L13" i="1"/>
  <c r="L12" i="1"/>
  <c r="M12" i="1" s="1"/>
  <c r="N12" i="1" s="1"/>
  <c r="M11" i="1"/>
  <c r="N11" i="1" s="1"/>
  <c r="L11" i="1"/>
  <c r="L10" i="1"/>
  <c r="M10" i="1" s="1"/>
  <c r="N10" i="1" s="1"/>
  <c r="M9" i="1"/>
  <c r="N9" i="1" s="1"/>
  <c r="L9" i="1"/>
  <c r="L8" i="1"/>
  <c r="M8" i="1" s="1"/>
  <c r="N8" i="1" s="1"/>
  <c r="M7" i="1"/>
  <c r="N7" i="1" s="1"/>
  <c r="L7" i="1"/>
  <c r="L6" i="1"/>
  <c r="M6" i="1" s="1"/>
  <c r="N6" i="1" s="1"/>
  <c r="M5" i="1"/>
  <c r="N5" i="1" s="1"/>
  <c r="L5" i="1"/>
  <c r="L4" i="1"/>
  <c r="M4" i="1" s="1"/>
  <c r="N4" i="1" s="1"/>
  <c r="M3" i="1"/>
  <c r="N3" i="1" s="1"/>
  <c r="L3" i="1"/>
  <c r="M2" i="1"/>
  <c r="N2" i="1" s="1"/>
  <c r="L2" i="1"/>
  <c r="C4" i="10" l="1"/>
  <c r="C5" i="10" s="1"/>
  <c r="D5" i="10" s="1"/>
  <c r="E5" i="10" s="1"/>
  <c r="C4" i="9"/>
  <c r="C5" i="9" s="1"/>
  <c r="D5" i="9" s="1"/>
  <c r="E5" i="9" s="1"/>
  <c r="C4" i="8"/>
  <c r="C5" i="8" s="1"/>
  <c r="D5" i="8" s="1"/>
  <c r="E5" i="8" s="1"/>
  <c r="C4" i="7"/>
  <c r="C5" i="7" s="1"/>
  <c r="D5" i="7" s="1"/>
  <c r="E5" i="7" s="1"/>
  <c r="C6" i="10"/>
  <c r="D4" i="10"/>
  <c r="E4" i="10" s="1"/>
  <c r="C6" i="9"/>
  <c r="D4" i="9"/>
  <c r="E4" i="9" s="1"/>
  <c r="C6" i="8"/>
  <c r="D4" i="8"/>
  <c r="E4" i="8" s="1"/>
  <c r="C6" i="7"/>
  <c r="D4" i="7"/>
  <c r="E4" i="7" s="1"/>
  <c r="O2" i="6"/>
  <c r="O2" i="5"/>
  <c r="O2" i="3"/>
  <c r="C6" i="2"/>
  <c r="D5" i="2"/>
  <c r="E5" i="2" s="1"/>
  <c r="D4" i="2"/>
  <c r="E4" i="2" s="1"/>
  <c r="O2" i="1"/>
  <c r="C7" i="10" l="1"/>
  <c r="D6" i="10"/>
  <c r="E6" i="10" s="1"/>
  <c r="C7" i="9"/>
  <c r="D6" i="9"/>
  <c r="E6" i="9" s="1"/>
  <c r="C7" i="8"/>
  <c r="D6" i="8"/>
  <c r="E6" i="8" s="1"/>
  <c r="C7" i="7"/>
  <c r="D6" i="7"/>
  <c r="E6" i="7" s="1"/>
  <c r="C7" i="2"/>
  <c r="D6" i="2"/>
  <c r="E6" i="2" s="1"/>
  <c r="C8" i="10" l="1"/>
  <c r="D7" i="10"/>
  <c r="E7" i="10" s="1"/>
  <c r="C8" i="9"/>
  <c r="D7" i="9"/>
  <c r="E7" i="9" s="1"/>
  <c r="C8" i="8"/>
  <c r="D7" i="8"/>
  <c r="E7" i="8" s="1"/>
  <c r="C8" i="7"/>
  <c r="D7" i="7"/>
  <c r="E7" i="7" s="1"/>
  <c r="C8" i="2"/>
  <c r="D7" i="2"/>
  <c r="E7" i="2" s="1"/>
  <c r="C9" i="10" l="1"/>
  <c r="D8" i="10"/>
  <c r="E8" i="10" s="1"/>
  <c r="C9" i="9"/>
  <c r="D8" i="9"/>
  <c r="E8" i="9" s="1"/>
  <c r="C9" i="8"/>
  <c r="D8" i="8"/>
  <c r="E8" i="8" s="1"/>
  <c r="C9" i="7"/>
  <c r="D8" i="7"/>
  <c r="E8" i="7" s="1"/>
  <c r="C9" i="2"/>
  <c r="D8" i="2"/>
  <c r="E8" i="2" s="1"/>
  <c r="C10" i="10" l="1"/>
  <c r="D9" i="10"/>
  <c r="E9" i="10" s="1"/>
  <c r="C10" i="9"/>
  <c r="D9" i="9"/>
  <c r="E9" i="9" s="1"/>
  <c r="C10" i="8"/>
  <c r="D9" i="8"/>
  <c r="E9" i="8" s="1"/>
  <c r="C10" i="7"/>
  <c r="D9" i="7"/>
  <c r="E9" i="7" s="1"/>
  <c r="C10" i="2"/>
  <c r="D9" i="2"/>
  <c r="E9" i="2" s="1"/>
  <c r="C11" i="10" l="1"/>
  <c r="D10" i="10"/>
  <c r="E10" i="10" s="1"/>
  <c r="C11" i="9"/>
  <c r="D10" i="9"/>
  <c r="E10" i="9" s="1"/>
  <c r="C11" i="8"/>
  <c r="D10" i="8"/>
  <c r="E10" i="8" s="1"/>
  <c r="C11" i="7"/>
  <c r="D10" i="7"/>
  <c r="E10" i="7" s="1"/>
  <c r="C11" i="2"/>
  <c r="D10" i="2"/>
  <c r="E10" i="2" s="1"/>
  <c r="C12" i="10" l="1"/>
  <c r="D11" i="10"/>
  <c r="E11" i="10" s="1"/>
  <c r="C12" i="9"/>
  <c r="D11" i="9"/>
  <c r="E11" i="9" s="1"/>
  <c r="C12" i="8"/>
  <c r="D11" i="8"/>
  <c r="E11" i="8" s="1"/>
  <c r="C12" i="7"/>
  <c r="D11" i="7"/>
  <c r="E11" i="7" s="1"/>
  <c r="C12" i="2"/>
  <c r="D11" i="2"/>
  <c r="E11" i="2" s="1"/>
  <c r="C13" i="10" l="1"/>
  <c r="D12" i="10"/>
  <c r="E12" i="10" s="1"/>
  <c r="C13" i="9"/>
  <c r="D12" i="9"/>
  <c r="E12" i="9" s="1"/>
  <c r="C13" i="8"/>
  <c r="D12" i="8"/>
  <c r="E12" i="8" s="1"/>
  <c r="C13" i="7"/>
  <c r="D12" i="7"/>
  <c r="E12" i="7" s="1"/>
  <c r="C13" i="2"/>
  <c r="D12" i="2"/>
  <c r="E12" i="2" s="1"/>
  <c r="C14" i="10" l="1"/>
  <c r="D13" i="10"/>
  <c r="E13" i="10" s="1"/>
  <c r="C14" i="9"/>
  <c r="D13" i="9"/>
  <c r="E13" i="9" s="1"/>
  <c r="C14" i="8"/>
  <c r="D13" i="8"/>
  <c r="E13" i="8" s="1"/>
  <c r="C14" i="7"/>
  <c r="D13" i="7"/>
  <c r="E13" i="7" s="1"/>
  <c r="C14" i="2"/>
  <c r="D13" i="2"/>
  <c r="E13" i="2" s="1"/>
  <c r="C15" i="10" l="1"/>
  <c r="D14" i="10"/>
  <c r="E14" i="10" s="1"/>
  <c r="C15" i="9"/>
  <c r="D14" i="9"/>
  <c r="E14" i="9" s="1"/>
  <c r="C15" i="8"/>
  <c r="D14" i="8"/>
  <c r="E14" i="8" s="1"/>
  <c r="C15" i="7"/>
  <c r="D14" i="7"/>
  <c r="E14" i="7" s="1"/>
  <c r="C15" i="2"/>
  <c r="D14" i="2"/>
  <c r="E14" i="2" s="1"/>
  <c r="C16" i="10" l="1"/>
  <c r="D15" i="10"/>
  <c r="E15" i="10" s="1"/>
  <c r="C16" i="9"/>
  <c r="D15" i="9"/>
  <c r="E15" i="9" s="1"/>
  <c r="C16" i="8"/>
  <c r="D15" i="8"/>
  <c r="E15" i="8" s="1"/>
  <c r="C16" i="7"/>
  <c r="D15" i="7"/>
  <c r="E15" i="7" s="1"/>
  <c r="C16" i="2"/>
  <c r="D15" i="2"/>
  <c r="E15" i="2" s="1"/>
  <c r="C17" i="10" l="1"/>
  <c r="D16" i="10"/>
  <c r="E16" i="10" s="1"/>
  <c r="C17" i="9"/>
  <c r="D16" i="9"/>
  <c r="E16" i="9" s="1"/>
  <c r="C17" i="8"/>
  <c r="D16" i="8"/>
  <c r="E16" i="8" s="1"/>
  <c r="C17" i="7"/>
  <c r="D16" i="7"/>
  <c r="E16" i="7" s="1"/>
  <c r="C17" i="2"/>
  <c r="D16" i="2"/>
  <c r="E16" i="2" s="1"/>
  <c r="C18" i="10" l="1"/>
  <c r="D17" i="10"/>
  <c r="E17" i="10" s="1"/>
  <c r="C18" i="9"/>
  <c r="D17" i="9"/>
  <c r="E17" i="9" s="1"/>
  <c r="C18" i="8"/>
  <c r="D17" i="8"/>
  <c r="E17" i="8" s="1"/>
  <c r="C18" i="7"/>
  <c r="D17" i="7"/>
  <c r="E17" i="7" s="1"/>
  <c r="C18" i="2"/>
  <c r="D17" i="2"/>
  <c r="E17" i="2" s="1"/>
  <c r="C19" i="10" l="1"/>
  <c r="D18" i="10"/>
  <c r="E18" i="10" s="1"/>
  <c r="C19" i="9"/>
  <c r="D18" i="9"/>
  <c r="E18" i="9" s="1"/>
  <c r="C19" i="8"/>
  <c r="D18" i="8"/>
  <c r="E18" i="8" s="1"/>
  <c r="C19" i="7"/>
  <c r="D18" i="7"/>
  <c r="E18" i="7" s="1"/>
  <c r="C19" i="2"/>
  <c r="D18" i="2"/>
  <c r="E18" i="2" s="1"/>
  <c r="C20" i="10" l="1"/>
  <c r="D20" i="10" s="1"/>
  <c r="E20" i="10" s="1"/>
  <c r="F2" i="10" s="1"/>
  <c r="D19" i="10"/>
  <c r="E19" i="10" s="1"/>
  <c r="C20" i="9"/>
  <c r="D20" i="9" s="1"/>
  <c r="E20" i="9" s="1"/>
  <c r="F2" i="9" s="1"/>
  <c r="D19" i="9"/>
  <c r="E19" i="9" s="1"/>
  <c r="C20" i="8"/>
  <c r="D20" i="8" s="1"/>
  <c r="E20" i="8" s="1"/>
  <c r="D19" i="8"/>
  <c r="E19" i="8" s="1"/>
  <c r="C20" i="7"/>
  <c r="D20" i="7" s="1"/>
  <c r="E20" i="7" s="1"/>
  <c r="F2" i="7" s="1"/>
  <c r="D19" i="7"/>
  <c r="E19" i="7" s="1"/>
  <c r="C20" i="2"/>
  <c r="D20" i="2" s="1"/>
  <c r="E20" i="2" s="1"/>
  <c r="D19" i="2"/>
  <c r="E19" i="2" s="1"/>
  <c r="F2" i="8" l="1"/>
</calcChain>
</file>

<file path=xl/sharedStrings.xml><?xml version="1.0" encoding="utf-8"?>
<sst xmlns="http://schemas.openxmlformats.org/spreadsheetml/2006/main" count="49" uniqueCount="11">
  <si>
    <t>Avg</t>
    <phoneticPr fontId="1" type="noConversion"/>
  </si>
  <si>
    <t>%</t>
    <phoneticPr fontId="1" type="noConversion"/>
  </si>
  <si>
    <t>Y=X^2</t>
    <phoneticPr fontId="1" type="noConversion"/>
  </si>
  <si>
    <t>THD</t>
    <phoneticPr fontId="1" type="noConversion"/>
  </si>
  <si>
    <t>V</t>
    <phoneticPr fontId="1" type="noConversion"/>
  </si>
  <si>
    <t>Fund</t>
    <phoneticPr fontId="1" type="noConversion"/>
  </si>
  <si>
    <t>THD</t>
    <phoneticPr fontId="1" type="noConversion"/>
  </si>
  <si>
    <t>WORK110</t>
    <phoneticPr fontId="1" type="noConversion"/>
  </si>
  <si>
    <t>WORK220</t>
    <phoneticPr fontId="1" type="noConversion"/>
  </si>
  <si>
    <t>AC220</t>
    <phoneticPr fontId="1" type="noConversion"/>
  </si>
  <si>
    <t>LED220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</si>
</sst>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2"/>
      <color theme="1"/>
      <name val="新細明體"/>
      <family val="2"/>
      <scheme val="minor"/>
    </font>
    <font>
      <sz val="9"/>
      <name val="新細明體"/>
      <family val="3"/>
      <charset val="136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一般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Case1!$M$1</c:f>
              <c:strCache>
                <c:ptCount val="1"/>
                <c:pt idx="0">
                  <c:v>%</c:v>
                </c:pt>
              </c:strCache>
            </c:strRef>
          </c:tx>
          <c:invertIfNegative val="0"/>
          <c:val>
            <c:numRef>
              <c:f>Case1!$M$2:$M$20</c:f>
              <c:numCache>
                <c:formatCode>General</c:formatCode>
                <c:ptCount val="19"/>
                <c:pt idx="0">
                  <c:v>2.9486999999999996E-2</c:v>
                </c:pt>
                <c:pt idx="1">
                  <c:v>0.54764100000000004</c:v>
                </c:pt>
                <c:pt idx="2">
                  <c:v>1.5541000000000001E-2</c:v>
                </c:pt>
                <c:pt idx="3">
                  <c:v>0.501085</c:v>
                </c:pt>
                <c:pt idx="4">
                  <c:v>3.1337000000000004E-2</c:v>
                </c:pt>
                <c:pt idx="5">
                  <c:v>0.74223499999999998</c:v>
                </c:pt>
                <c:pt idx="6">
                  <c:v>1.4086000000000003E-2</c:v>
                </c:pt>
                <c:pt idx="7">
                  <c:v>0.26805900000000005</c:v>
                </c:pt>
                <c:pt idx="8">
                  <c:v>6.6749999999999995E-3</c:v>
                </c:pt>
                <c:pt idx="9">
                  <c:v>0.20107899999999998</c:v>
                </c:pt>
                <c:pt idx="10">
                  <c:v>1.2114000000000002E-2</c:v>
                </c:pt>
                <c:pt idx="11">
                  <c:v>0.10248900000000001</c:v>
                </c:pt>
                <c:pt idx="12">
                  <c:v>7.1259999999999995E-3</c:v>
                </c:pt>
                <c:pt idx="13">
                  <c:v>3.8044999999999995E-2</c:v>
                </c:pt>
                <c:pt idx="14">
                  <c:v>2.5160000000000004E-3</c:v>
                </c:pt>
                <c:pt idx="15">
                  <c:v>7.9965999999999995E-2</c:v>
                </c:pt>
                <c:pt idx="16">
                  <c:v>7.7100000000000007E-3</c:v>
                </c:pt>
                <c:pt idx="17">
                  <c:v>5.8310000000000015E-2</c:v>
                </c:pt>
                <c:pt idx="18">
                  <c:v>4.9229999999999986E-3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748480"/>
        <c:axId val="75822720"/>
      </c:barChart>
      <c:catAx>
        <c:axId val="105748480"/>
        <c:scaling>
          <c:orientation val="minMax"/>
        </c:scaling>
        <c:delete val="0"/>
        <c:axPos val="b"/>
        <c:majorTickMark val="out"/>
        <c:minorTickMark val="none"/>
        <c:tickLblPos val="nextTo"/>
        <c:crossAx val="75822720"/>
        <c:crosses val="autoZero"/>
        <c:auto val="1"/>
        <c:lblAlgn val="ctr"/>
        <c:lblOffset val="100"/>
        <c:noMultiLvlLbl val="0"/>
      </c:catAx>
      <c:valAx>
        <c:axId val="758227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574848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Case5A!$D$1</c:f>
              <c:strCache>
                <c:ptCount val="1"/>
                <c:pt idx="0">
                  <c:v>%</c:v>
                </c:pt>
              </c:strCache>
            </c:strRef>
          </c:tx>
          <c:invertIfNegative val="0"/>
          <c:val>
            <c:numRef>
              <c:f>Case5A!$D$2:$D$20</c:f>
              <c:numCache>
                <c:formatCode>General</c:formatCode>
                <c:ptCount val="19"/>
                <c:pt idx="0">
                  <c:v>8.6409358798245229E-3</c:v>
                </c:pt>
                <c:pt idx="1">
                  <c:v>0.36198874462711039</c:v>
                </c:pt>
                <c:pt idx="2">
                  <c:v>2.0206496211281962E-2</c:v>
                </c:pt>
                <c:pt idx="3">
                  <c:v>0.41986085877608897</c:v>
                </c:pt>
                <c:pt idx="4">
                  <c:v>4.7414366109806358E-3</c:v>
                </c:pt>
                <c:pt idx="5">
                  <c:v>0.73465679975185005</c:v>
                </c:pt>
                <c:pt idx="6">
                  <c:v>1.9275933885762396E-2</c:v>
                </c:pt>
                <c:pt idx="7">
                  <c:v>0.24185757965170382</c:v>
                </c:pt>
                <c:pt idx="8">
                  <c:v>2.654318252315328E-2</c:v>
                </c:pt>
                <c:pt idx="9">
                  <c:v>0.14751628484069659</c:v>
                </c:pt>
                <c:pt idx="10">
                  <c:v>1.9054371427305358E-2</c:v>
                </c:pt>
                <c:pt idx="11">
                  <c:v>0.24292107945229763</c:v>
                </c:pt>
                <c:pt idx="12">
                  <c:v>1.2717685115434042E-2</c:v>
                </c:pt>
                <c:pt idx="13">
                  <c:v>0.27606682323747067</c:v>
                </c:pt>
                <c:pt idx="14">
                  <c:v>2.1934683387246866E-2</c:v>
                </c:pt>
                <c:pt idx="15">
                  <c:v>0.14082509859529405</c:v>
                </c:pt>
                <c:pt idx="16">
                  <c:v>1.3781184916027828E-2</c:v>
                </c:pt>
                <c:pt idx="17">
                  <c:v>0.29068994549563526</c:v>
                </c:pt>
                <c:pt idx="18">
                  <c:v>8.729560863207338E-3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297088"/>
        <c:axId val="107841216"/>
      </c:barChart>
      <c:catAx>
        <c:axId val="126297088"/>
        <c:scaling>
          <c:orientation val="minMax"/>
        </c:scaling>
        <c:delete val="0"/>
        <c:axPos val="b"/>
        <c:majorTickMark val="out"/>
        <c:minorTickMark val="none"/>
        <c:tickLblPos val="nextTo"/>
        <c:crossAx val="107841216"/>
        <c:crosses val="autoZero"/>
        <c:auto val="1"/>
        <c:lblAlgn val="ctr"/>
        <c:lblOffset val="100"/>
        <c:noMultiLvlLbl val="0"/>
      </c:catAx>
      <c:valAx>
        <c:axId val="1078412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629708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Case1A!$D$1</c:f>
              <c:strCache>
                <c:ptCount val="1"/>
                <c:pt idx="0">
                  <c:v>%</c:v>
                </c:pt>
              </c:strCache>
            </c:strRef>
          </c:tx>
          <c:invertIfNegative val="0"/>
          <c:val>
            <c:numRef>
              <c:f>Case1A!$D$2:$D$20</c:f>
              <c:numCache>
                <c:formatCode>General</c:formatCode>
                <c:ptCount val="19"/>
                <c:pt idx="0">
                  <c:v>1.7759788534610934E-2</c:v>
                </c:pt>
                <c:pt idx="1">
                  <c:v>0.62299686106063112</c:v>
                </c:pt>
                <c:pt idx="2">
                  <c:v>3.163720469188832E-2</c:v>
                </c:pt>
                <c:pt idx="3">
                  <c:v>0.47051049066578554</c:v>
                </c:pt>
                <c:pt idx="4">
                  <c:v>2.1229142573930285E-2</c:v>
                </c:pt>
                <c:pt idx="5">
                  <c:v>0.76416652899388726</c:v>
                </c:pt>
                <c:pt idx="6">
                  <c:v>1.27209648108376E-2</c:v>
                </c:pt>
                <c:pt idx="7">
                  <c:v>0.32488022468197586</c:v>
                </c:pt>
                <c:pt idx="8">
                  <c:v>2.1807368247150172E-2</c:v>
                </c:pt>
                <c:pt idx="9">
                  <c:v>0.23252932430199899</c:v>
                </c:pt>
                <c:pt idx="10">
                  <c:v>5.6996530645960679E-3</c:v>
                </c:pt>
                <c:pt idx="11">
                  <c:v>0.12415331240707085</c:v>
                </c:pt>
                <c:pt idx="12">
                  <c:v>1.9411861886667766E-2</c:v>
                </c:pt>
                <c:pt idx="13">
                  <c:v>4.9892615232116307E-2</c:v>
                </c:pt>
                <c:pt idx="14">
                  <c:v>2.9241698331405913E-2</c:v>
                </c:pt>
                <c:pt idx="15">
                  <c:v>6.7569800099124389E-2</c:v>
                </c:pt>
                <c:pt idx="16">
                  <c:v>7.5169337518585832E-3</c:v>
                </c:pt>
                <c:pt idx="17">
                  <c:v>4.9810011564513465E-2</c:v>
                </c:pt>
                <c:pt idx="18">
                  <c:v>1.5529489509334216E-2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822528"/>
        <c:axId val="75824448"/>
      </c:barChart>
      <c:catAx>
        <c:axId val="92822528"/>
        <c:scaling>
          <c:orientation val="minMax"/>
        </c:scaling>
        <c:delete val="0"/>
        <c:axPos val="b"/>
        <c:majorTickMark val="out"/>
        <c:minorTickMark val="none"/>
        <c:tickLblPos val="nextTo"/>
        <c:crossAx val="75824448"/>
        <c:crosses val="autoZero"/>
        <c:auto val="1"/>
        <c:lblAlgn val="ctr"/>
        <c:lblOffset val="100"/>
        <c:noMultiLvlLbl val="0"/>
      </c:catAx>
      <c:valAx>
        <c:axId val="758244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282252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Case2!$M$1</c:f>
              <c:strCache>
                <c:ptCount val="1"/>
                <c:pt idx="0">
                  <c:v>%</c:v>
                </c:pt>
              </c:strCache>
            </c:strRef>
          </c:tx>
          <c:invertIfNegative val="0"/>
          <c:val>
            <c:numRef>
              <c:f>Case2!$M$2:$M$21</c:f>
              <c:numCache>
                <c:formatCode>General</c:formatCode>
                <c:ptCount val="20"/>
                <c:pt idx="0">
                  <c:v>1.1427999999999999E-2</c:v>
                </c:pt>
                <c:pt idx="1">
                  <c:v>0.82027199999999989</c:v>
                </c:pt>
                <c:pt idx="2">
                  <c:v>2.8174999999999999E-2</c:v>
                </c:pt>
                <c:pt idx="3">
                  <c:v>0.81850000000000001</c:v>
                </c:pt>
                <c:pt idx="4">
                  <c:v>1.5973000000000001E-2</c:v>
                </c:pt>
                <c:pt idx="5">
                  <c:v>0.79708400000000013</c:v>
                </c:pt>
                <c:pt idx="6">
                  <c:v>1.8307000000000004E-2</c:v>
                </c:pt>
                <c:pt idx="7">
                  <c:v>0.46725099999999997</c:v>
                </c:pt>
                <c:pt idx="8">
                  <c:v>1.5608000000000004E-2</c:v>
                </c:pt>
                <c:pt idx="9">
                  <c:v>0.27893999999999991</c:v>
                </c:pt>
                <c:pt idx="10">
                  <c:v>8.4300000000000017E-3</c:v>
                </c:pt>
                <c:pt idx="11">
                  <c:v>0.17313500000000001</c:v>
                </c:pt>
                <c:pt idx="12">
                  <c:v>3.1210000000000009E-3</c:v>
                </c:pt>
                <c:pt idx="13">
                  <c:v>0.19236</c:v>
                </c:pt>
                <c:pt idx="14">
                  <c:v>7.6450000000000016E-3</c:v>
                </c:pt>
                <c:pt idx="15">
                  <c:v>0.17918900000000001</c:v>
                </c:pt>
                <c:pt idx="16">
                  <c:v>8.1959999999999984E-3</c:v>
                </c:pt>
                <c:pt idx="17">
                  <c:v>6.8086999999999981E-2</c:v>
                </c:pt>
                <c:pt idx="18">
                  <c:v>8.765000000000002E-3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748992"/>
        <c:axId val="105670912"/>
      </c:barChart>
      <c:catAx>
        <c:axId val="105748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05670912"/>
        <c:crosses val="autoZero"/>
        <c:auto val="1"/>
        <c:lblAlgn val="ctr"/>
        <c:lblOffset val="100"/>
        <c:noMultiLvlLbl val="0"/>
      </c:catAx>
      <c:valAx>
        <c:axId val="105670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574899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Case2A!$D$1</c:f>
              <c:strCache>
                <c:ptCount val="1"/>
                <c:pt idx="0">
                  <c:v>%</c:v>
                </c:pt>
              </c:strCache>
            </c:strRef>
          </c:tx>
          <c:invertIfNegative val="0"/>
          <c:val>
            <c:numRef>
              <c:f>Case2A!$D$2:$D$20</c:f>
              <c:numCache>
                <c:formatCode>General</c:formatCode>
                <c:ptCount val="19"/>
                <c:pt idx="0">
                  <c:v>6.5949101523305673E-2</c:v>
                </c:pt>
                <c:pt idx="1">
                  <c:v>1.0348444768767675</c:v>
                </c:pt>
                <c:pt idx="2">
                  <c:v>2.3077624737754265E-2</c:v>
                </c:pt>
                <c:pt idx="3">
                  <c:v>0.82149046793760838</c:v>
                </c:pt>
                <c:pt idx="4">
                  <c:v>9.3952385295995623E-3</c:v>
                </c:pt>
                <c:pt idx="5">
                  <c:v>0.75152786645991065</c:v>
                </c:pt>
                <c:pt idx="6">
                  <c:v>3.1195840554592721E-2</c:v>
                </c:pt>
                <c:pt idx="7">
                  <c:v>0.42616072242999176</c:v>
                </c:pt>
                <c:pt idx="8">
                  <c:v>3.4479613244549852E-2</c:v>
                </c:pt>
                <c:pt idx="9">
                  <c:v>0.23433366779166287</c:v>
                </c:pt>
                <c:pt idx="10">
                  <c:v>2.3533704278026087E-2</c:v>
                </c:pt>
                <c:pt idx="11">
                  <c:v>0.21198577031834354</c:v>
                </c:pt>
                <c:pt idx="12">
                  <c:v>5.5641703913162461E-3</c:v>
                </c:pt>
                <c:pt idx="13">
                  <c:v>0.22183708838821492</c:v>
                </c:pt>
                <c:pt idx="14">
                  <c:v>1.9702636139742775E-2</c:v>
                </c:pt>
                <c:pt idx="15">
                  <c:v>0.16145215725622547</c:v>
                </c:pt>
                <c:pt idx="16">
                  <c:v>3.3749885980114934E-3</c:v>
                </c:pt>
                <c:pt idx="17">
                  <c:v>9.1033476238255959E-2</c:v>
                </c:pt>
                <c:pt idx="18">
                  <c:v>1.5689136185350727E-2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213888"/>
        <c:axId val="105672640"/>
      </c:barChart>
      <c:catAx>
        <c:axId val="106213888"/>
        <c:scaling>
          <c:orientation val="minMax"/>
        </c:scaling>
        <c:delete val="0"/>
        <c:axPos val="b"/>
        <c:majorTickMark val="out"/>
        <c:minorTickMark val="none"/>
        <c:tickLblPos val="nextTo"/>
        <c:crossAx val="105672640"/>
        <c:crosses val="autoZero"/>
        <c:auto val="1"/>
        <c:lblAlgn val="ctr"/>
        <c:lblOffset val="100"/>
        <c:noMultiLvlLbl val="0"/>
      </c:catAx>
      <c:valAx>
        <c:axId val="105672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621388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Case3!$M$1</c:f>
              <c:strCache>
                <c:ptCount val="1"/>
                <c:pt idx="0">
                  <c:v>%</c:v>
                </c:pt>
              </c:strCache>
            </c:strRef>
          </c:tx>
          <c:invertIfNegative val="0"/>
          <c:val>
            <c:numRef>
              <c:f>Case3!$M$2:$M$21</c:f>
              <c:numCache>
                <c:formatCode>General</c:formatCode>
                <c:ptCount val="20"/>
                <c:pt idx="0">
                  <c:v>1.8836000000000002E-2</c:v>
                </c:pt>
                <c:pt idx="1">
                  <c:v>0.25142700000000001</c:v>
                </c:pt>
                <c:pt idx="2">
                  <c:v>1.9616999999999999E-2</c:v>
                </c:pt>
                <c:pt idx="3">
                  <c:v>0.97043099999999993</c:v>
                </c:pt>
                <c:pt idx="4">
                  <c:v>1.1646E-2</c:v>
                </c:pt>
                <c:pt idx="5">
                  <c:v>0.56219499999999989</c:v>
                </c:pt>
                <c:pt idx="6">
                  <c:v>3.7632999999999993E-2</c:v>
                </c:pt>
                <c:pt idx="7">
                  <c:v>0.25379699999999999</c:v>
                </c:pt>
                <c:pt idx="8">
                  <c:v>1.6619000000000002E-2</c:v>
                </c:pt>
                <c:pt idx="9">
                  <c:v>5.8050999999999998E-2</c:v>
                </c:pt>
                <c:pt idx="10">
                  <c:v>3.1880000000000007E-3</c:v>
                </c:pt>
                <c:pt idx="11">
                  <c:v>6.6138999999999989E-2</c:v>
                </c:pt>
                <c:pt idx="12">
                  <c:v>4.4250000000000001E-3</c:v>
                </c:pt>
                <c:pt idx="13">
                  <c:v>6.5842999999999999E-2</c:v>
                </c:pt>
                <c:pt idx="14">
                  <c:v>2.565E-3</c:v>
                </c:pt>
                <c:pt idx="15">
                  <c:v>3.1309999999999998E-2</c:v>
                </c:pt>
                <c:pt idx="16">
                  <c:v>5.9179999999999996E-3</c:v>
                </c:pt>
                <c:pt idx="17">
                  <c:v>3.8866999999999992E-2</c:v>
                </c:pt>
                <c:pt idx="18">
                  <c:v>2.836E-3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054208"/>
        <c:axId val="105675520"/>
      </c:barChart>
      <c:catAx>
        <c:axId val="89054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05675520"/>
        <c:crosses val="autoZero"/>
        <c:auto val="1"/>
        <c:lblAlgn val="ctr"/>
        <c:lblOffset val="100"/>
        <c:noMultiLvlLbl val="0"/>
      </c:catAx>
      <c:valAx>
        <c:axId val="1056755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90542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Case3A!$D$1</c:f>
              <c:strCache>
                <c:ptCount val="1"/>
                <c:pt idx="0">
                  <c:v>%</c:v>
                </c:pt>
              </c:strCache>
            </c:strRef>
          </c:tx>
          <c:invertIfNegative val="0"/>
          <c:val>
            <c:numRef>
              <c:f>Case3A!$D$2:$D$20</c:f>
              <c:numCache>
                <c:formatCode>General</c:formatCode>
                <c:ptCount val="19"/>
                <c:pt idx="0">
                  <c:v>1.5281799955446646E-2</c:v>
                </c:pt>
                <c:pt idx="1">
                  <c:v>0.34551124972154151</c:v>
                </c:pt>
                <c:pt idx="2">
                  <c:v>2.4593450657161953E-2</c:v>
                </c:pt>
                <c:pt idx="3">
                  <c:v>0.75241701938070848</c:v>
                </c:pt>
                <c:pt idx="4">
                  <c:v>1.2920472265537983E-2</c:v>
                </c:pt>
                <c:pt idx="5">
                  <c:v>0.54787257741145023</c:v>
                </c:pt>
                <c:pt idx="6">
                  <c:v>3.0964580084651371E-2</c:v>
                </c:pt>
                <c:pt idx="7">
                  <c:v>0.25653820449988862</c:v>
                </c:pt>
                <c:pt idx="8">
                  <c:v>1.9692581866785477E-2</c:v>
                </c:pt>
                <c:pt idx="9">
                  <c:v>6.5315214969926497E-2</c:v>
                </c:pt>
                <c:pt idx="10">
                  <c:v>1.1494764981064826E-2</c:v>
                </c:pt>
                <c:pt idx="11">
                  <c:v>8.1933615504566723E-2</c:v>
                </c:pt>
                <c:pt idx="12">
                  <c:v>5.9701492537313433E-3</c:v>
                </c:pt>
                <c:pt idx="13">
                  <c:v>6.6250835375361999E-2</c:v>
                </c:pt>
                <c:pt idx="14">
                  <c:v>1.9247048340387617E-2</c:v>
                </c:pt>
                <c:pt idx="15">
                  <c:v>2.6687458231231902E-2</c:v>
                </c:pt>
                <c:pt idx="16">
                  <c:v>2.3078636667409225E-2</c:v>
                </c:pt>
                <c:pt idx="17">
                  <c:v>5.4221430162619738E-2</c:v>
                </c:pt>
                <c:pt idx="18">
                  <c:v>7.0394297170862114E-3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299328"/>
        <c:axId val="107520576"/>
      </c:barChart>
      <c:catAx>
        <c:axId val="107299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07520576"/>
        <c:crosses val="autoZero"/>
        <c:auto val="1"/>
        <c:lblAlgn val="ctr"/>
        <c:lblOffset val="100"/>
        <c:noMultiLvlLbl val="0"/>
      </c:catAx>
      <c:valAx>
        <c:axId val="1075205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729932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Case4!$M$1</c:f>
              <c:strCache>
                <c:ptCount val="1"/>
                <c:pt idx="0">
                  <c:v>%</c:v>
                </c:pt>
              </c:strCache>
            </c:strRef>
          </c:tx>
          <c:invertIfNegative val="0"/>
          <c:val>
            <c:numRef>
              <c:f>Case4!$M$2:$M$21</c:f>
              <c:numCache>
                <c:formatCode>General</c:formatCode>
                <c:ptCount val="20"/>
                <c:pt idx="0">
                  <c:v>3.7968999999999996E-2</c:v>
                </c:pt>
                <c:pt idx="1">
                  <c:v>0.35042499999999993</c:v>
                </c:pt>
                <c:pt idx="2">
                  <c:v>2.5487000000000003E-2</c:v>
                </c:pt>
                <c:pt idx="3">
                  <c:v>0.78542500000000004</c:v>
                </c:pt>
                <c:pt idx="4">
                  <c:v>3.005E-2</c:v>
                </c:pt>
                <c:pt idx="5">
                  <c:v>0.60705299999999995</c:v>
                </c:pt>
                <c:pt idx="6">
                  <c:v>1.2978E-2</c:v>
                </c:pt>
                <c:pt idx="7">
                  <c:v>0.19143599999999997</c:v>
                </c:pt>
                <c:pt idx="8">
                  <c:v>1.0169000000000001E-2</c:v>
                </c:pt>
                <c:pt idx="9">
                  <c:v>9.5289999999999993E-3</c:v>
                </c:pt>
                <c:pt idx="10">
                  <c:v>1.0562000000000002E-2</c:v>
                </c:pt>
                <c:pt idx="11">
                  <c:v>2.2928999999999998E-2</c:v>
                </c:pt>
                <c:pt idx="12">
                  <c:v>9.6849999999999992E-3</c:v>
                </c:pt>
                <c:pt idx="13">
                  <c:v>5.5407999999999999E-2</c:v>
                </c:pt>
                <c:pt idx="14">
                  <c:v>4.4800000000000005E-3</c:v>
                </c:pt>
                <c:pt idx="15">
                  <c:v>1.2809000000000001E-2</c:v>
                </c:pt>
                <c:pt idx="16">
                  <c:v>2.9420000000000002E-3</c:v>
                </c:pt>
                <c:pt idx="17">
                  <c:v>1.7340000000000001E-2</c:v>
                </c:pt>
                <c:pt idx="18">
                  <c:v>8.8699999999999977E-4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300864"/>
        <c:axId val="107523456"/>
      </c:barChart>
      <c:catAx>
        <c:axId val="107300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07523456"/>
        <c:crosses val="autoZero"/>
        <c:auto val="1"/>
        <c:lblAlgn val="ctr"/>
        <c:lblOffset val="100"/>
        <c:noMultiLvlLbl val="0"/>
      </c:catAx>
      <c:valAx>
        <c:axId val="107523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730086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Case4A!$D$1</c:f>
              <c:strCache>
                <c:ptCount val="1"/>
                <c:pt idx="0">
                  <c:v>%</c:v>
                </c:pt>
              </c:strCache>
            </c:strRef>
          </c:tx>
          <c:invertIfNegative val="0"/>
          <c:val>
            <c:numRef>
              <c:f>Case4A!$D$2:$D$20</c:f>
              <c:numCache>
                <c:formatCode>General</c:formatCode>
                <c:ptCount val="19"/>
                <c:pt idx="0">
                  <c:v>4.4903618229795605E-2</c:v>
                </c:pt>
                <c:pt idx="1">
                  <c:v>0.12115926472561382</c:v>
                </c:pt>
                <c:pt idx="2">
                  <c:v>1.9589427076345093E-2</c:v>
                </c:pt>
                <c:pt idx="3">
                  <c:v>0.72221476810233021</c:v>
                </c:pt>
                <c:pt idx="4">
                  <c:v>2.1780938324612014E-2</c:v>
                </c:pt>
                <c:pt idx="5">
                  <c:v>0.61000044724719349</c:v>
                </c:pt>
                <c:pt idx="6">
                  <c:v>8.1398989221342644E-3</c:v>
                </c:pt>
                <c:pt idx="7">
                  <c:v>0.18341607406413526</c:v>
                </c:pt>
                <c:pt idx="8">
                  <c:v>6.5298090254483649E-3</c:v>
                </c:pt>
                <c:pt idx="9">
                  <c:v>9.1238427478867578E-3</c:v>
                </c:pt>
                <c:pt idx="10">
                  <c:v>1.2209848383201397E-2</c:v>
                </c:pt>
                <c:pt idx="11">
                  <c:v>2.0618095621449978E-2</c:v>
                </c:pt>
                <c:pt idx="12">
                  <c:v>6.1720112706292766E-3</c:v>
                </c:pt>
                <c:pt idx="13">
                  <c:v>4.4411646316919358E-2</c:v>
                </c:pt>
                <c:pt idx="14">
                  <c:v>2.1915112482669172E-2</c:v>
                </c:pt>
                <c:pt idx="15">
                  <c:v>3.573505076255646E-2</c:v>
                </c:pt>
                <c:pt idx="16">
                  <c:v>6.3061854286864351E-3</c:v>
                </c:pt>
                <c:pt idx="17">
                  <c:v>2.3883000134174159E-2</c:v>
                </c:pt>
                <c:pt idx="18">
                  <c:v>1.1673151750972763E-2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060672"/>
        <c:axId val="107525184"/>
      </c:barChart>
      <c:catAx>
        <c:axId val="108060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07525184"/>
        <c:crosses val="autoZero"/>
        <c:auto val="1"/>
        <c:lblAlgn val="ctr"/>
        <c:lblOffset val="100"/>
        <c:noMultiLvlLbl val="0"/>
      </c:catAx>
      <c:valAx>
        <c:axId val="107525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806067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Case5!$M$1</c:f>
              <c:strCache>
                <c:ptCount val="1"/>
                <c:pt idx="0">
                  <c:v>%</c:v>
                </c:pt>
              </c:strCache>
            </c:strRef>
          </c:tx>
          <c:invertIfNegative val="0"/>
          <c:val>
            <c:numRef>
              <c:f>Case5!$M$2:$M$21</c:f>
              <c:numCache>
                <c:formatCode>General</c:formatCode>
                <c:ptCount val="20"/>
                <c:pt idx="0">
                  <c:v>1.6694999999999998E-2</c:v>
                </c:pt>
                <c:pt idx="1">
                  <c:v>0.35948800000000003</c:v>
                </c:pt>
                <c:pt idx="2">
                  <c:v>1.2038999999999999E-2</c:v>
                </c:pt>
                <c:pt idx="3">
                  <c:v>0.42413299999999998</c:v>
                </c:pt>
                <c:pt idx="4">
                  <c:v>1.3191999999999999E-2</c:v>
                </c:pt>
                <c:pt idx="5">
                  <c:v>0.59212300000000007</c:v>
                </c:pt>
                <c:pt idx="6">
                  <c:v>9.4990000000000005E-3</c:v>
                </c:pt>
                <c:pt idx="7">
                  <c:v>0.234044</c:v>
                </c:pt>
                <c:pt idx="8">
                  <c:v>9.8320000000000005E-3</c:v>
                </c:pt>
                <c:pt idx="9">
                  <c:v>5.8119999999999991E-2</c:v>
                </c:pt>
                <c:pt idx="10">
                  <c:v>6.2620000000000019E-3</c:v>
                </c:pt>
                <c:pt idx="11">
                  <c:v>5.1248000000000002E-2</c:v>
                </c:pt>
                <c:pt idx="12">
                  <c:v>5.860999999999999E-3</c:v>
                </c:pt>
                <c:pt idx="13">
                  <c:v>0.230881</c:v>
                </c:pt>
                <c:pt idx="14">
                  <c:v>1.3026999999999999E-2</c:v>
                </c:pt>
                <c:pt idx="15">
                  <c:v>0.12451399999999999</c:v>
                </c:pt>
                <c:pt idx="16">
                  <c:v>2.333E-3</c:v>
                </c:pt>
                <c:pt idx="17">
                  <c:v>6.2051999999999996E-2</c:v>
                </c:pt>
                <c:pt idx="18">
                  <c:v>7.1649999999999995E-3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90208"/>
        <c:axId val="126679232"/>
      </c:barChart>
      <c:catAx>
        <c:axId val="29790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26679232"/>
        <c:crosses val="autoZero"/>
        <c:auto val="1"/>
        <c:lblAlgn val="ctr"/>
        <c:lblOffset val="100"/>
        <c:noMultiLvlLbl val="0"/>
      </c:catAx>
      <c:valAx>
        <c:axId val="1266792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7902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0.jpg"/><Relationship Id="rId1" Type="http://schemas.openxmlformats.org/officeDocument/2006/relationships/image" Target="../media/image9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6.jpg"/><Relationship Id="rId1" Type="http://schemas.openxmlformats.org/officeDocument/2006/relationships/image" Target="../media/image5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8.jpg"/><Relationship Id="rId1" Type="http://schemas.openxmlformats.org/officeDocument/2006/relationships/image" Target="../media/image7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0</xdr:rowOff>
    </xdr:from>
    <xdr:to>
      <xdr:col>6</xdr:col>
      <xdr:colOff>457200</xdr:colOff>
      <xdr:row>34</xdr:row>
      <xdr:rowOff>19050</xdr:rowOff>
    </xdr:to>
    <xdr:graphicFrame macro="">
      <xdr:nvGraphicFramePr>
        <xdr:cNvPr id="5" name="圖表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18</xdr:col>
      <xdr:colOff>85725</xdr:colOff>
      <xdr:row>26</xdr:row>
      <xdr:rowOff>47625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0600" y="0"/>
          <a:ext cx="7629525" cy="54959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18</xdr:col>
      <xdr:colOff>171450</xdr:colOff>
      <xdr:row>55</xdr:row>
      <xdr:rowOff>57150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0600" y="5657850"/>
          <a:ext cx="7715250" cy="59245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6</xdr:col>
      <xdr:colOff>457200</xdr:colOff>
      <xdr:row>34</xdr:row>
      <xdr:rowOff>19050</xdr:rowOff>
    </xdr:to>
    <xdr:graphicFrame macro="">
      <xdr:nvGraphicFramePr>
        <xdr:cNvPr id="6" name="圖表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18</xdr:col>
      <xdr:colOff>85725</xdr:colOff>
      <xdr:row>26</xdr:row>
      <xdr:rowOff>47625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0600" y="0"/>
          <a:ext cx="7629525" cy="54959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18</xdr:col>
      <xdr:colOff>171450</xdr:colOff>
      <xdr:row>55</xdr:row>
      <xdr:rowOff>57150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0600" y="5657850"/>
          <a:ext cx="7715250" cy="59245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6</xdr:col>
      <xdr:colOff>457200</xdr:colOff>
      <xdr:row>34</xdr:row>
      <xdr:rowOff>19050</xdr:rowOff>
    </xdr:to>
    <xdr:graphicFrame macro="">
      <xdr:nvGraphicFramePr>
        <xdr:cNvPr id="8" name="圖表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0</xdr:rowOff>
    </xdr:from>
    <xdr:to>
      <xdr:col>6</xdr:col>
      <xdr:colOff>457200</xdr:colOff>
      <xdr:row>34</xdr:row>
      <xdr:rowOff>19050</xdr:rowOff>
    </xdr:to>
    <xdr:graphicFrame macro="">
      <xdr:nvGraphicFramePr>
        <xdr:cNvPr id="4" name="圖表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18</xdr:col>
      <xdr:colOff>85725</xdr:colOff>
      <xdr:row>26</xdr:row>
      <xdr:rowOff>47625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0600" y="0"/>
          <a:ext cx="7629525" cy="54959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18</xdr:col>
      <xdr:colOff>171450</xdr:colOff>
      <xdr:row>55</xdr:row>
      <xdr:rowOff>57150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0600" y="5657850"/>
          <a:ext cx="7715250" cy="59245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6</xdr:col>
      <xdr:colOff>457200</xdr:colOff>
      <xdr:row>34</xdr:row>
      <xdr:rowOff>19050</xdr:rowOff>
    </xdr:to>
    <xdr:graphicFrame macro="">
      <xdr:nvGraphicFramePr>
        <xdr:cNvPr id="6" name="圖表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0</xdr:rowOff>
    </xdr:from>
    <xdr:to>
      <xdr:col>6</xdr:col>
      <xdr:colOff>457200</xdr:colOff>
      <xdr:row>34</xdr:row>
      <xdr:rowOff>19050</xdr:rowOff>
    </xdr:to>
    <xdr:graphicFrame macro="">
      <xdr:nvGraphicFramePr>
        <xdr:cNvPr id="4" name="圖表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18</xdr:col>
      <xdr:colOff>85725</xdr:colOff>
      <xdr:row>26</xdr:row>
      <xdr:rowOff>47625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0600" y="0"/>
          <a:ext cx="7629525" cy="54959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18</xdr:col>
      <xdr:colOff>171450</xdr:colOff>
      <xdr:row>55</xdr:row>
      <xdr:rowOff>57150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0600" y="5657850"/>
          <a:ext cx="7715250" cy="59245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6</xdr:col>
      <xdr:colOff>457200</xdr:colOff>
      <xdr:row>34</xdr:row>
      <xdr:rowOff>19050</xdr:rowOff>
    </xdr:to>
    <xdr:graphicFrame macro="">
      <xdr:nvGraphicFramePr>
        <xdr:cNvPr id="6" name="圖表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0</xdr:rowOff>
    </xdr:from>
    <xdr:to>
      <xdr:col>6</xdr:col>
      <xdr:colOff>457200</xdr:colOff>
      <xdr:row>34</xdr:row>
      <xdr:rowOff>19050</xdr:rowOff>
    </xdr:to>
    <xdr:graphicFrame macro="">
      <xdr:nvGraphicFramePr>
        <xdr:cNvPr id="4" name="圖表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18</xdr:col>
      <xdr:colOff>85725</xdr:colOff>
      <xdr:row>26</xdr:row>
      <xdr:rowOff>47625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0600" y="0"/>
          <a:ext cx="7629525" cy="54959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18</xdr:col>
      <xdr:colOff>171450</xdr:colOff>
      <xdr:row>55</xdr:row>
      <xdr:rowOff>57150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0600" y="5657850"/>
          <a:ext cx="7715250" cy="59245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6</xdr:col>
      <xdr:colOff>457200</xdr:colOff>
      <xdr:row>34</xdr:row>
      <xdr:rowOff>19050</xdr:rowOff>
    </xdr:to>
    <xdr:graphicFrame macro="">
      <xdr:nvGraphicFramePr>
        <xdr:cNvPr id="6" name="圖表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0</xdr:rowOff>
    </xdr:from>
    <xdr:to>
      <xdr:col>6</xdr:col>
      <xdr:colOff>457200</xdr:colOff>
      <xdr:row>34</xdr:row>
      <xdr:rowOff>19050</xdr:rowOff>
    </xdr:to>
    <xdr:graphicFrame macro="">
      <xdr:nvGraphicFramePr>
        <xdr:cNvPr id="5" name="圖表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"/>
  <sheetViews>
    <sheetView tabSelected="1" topLeftCell="A7" workbookViewId="0">
      <selection activeCell="J21" sqref="J21"/>
    </sheetView>
  </sheetViews>
  <sheetFormatPr defaultRowHeight="16.5" x14ac:dyDescent="0.25"/>
  <sheetData>
    <row r="1" spans="1:15" x14ac:dyDescent="0.25">
      <c r="L1" t="s">
        <v>0</v>
      </c>
      <c r="M1" t="s">
        <v>1</v>
      </c>
      <c r="N1" t="s">
        <v>2</v>
      </c>
      <c r="O1" t="s">
        <v>3</v>
      </c>
    </row>
    <row r="2" spans="1:15" x14ac:dyDescent="0.25">
      <c r="A2">
        <v>2</v>
      </c>
      <c r="B2">
        <v>2.4509999999999999E-4</v>
      </c>
      <c r="C2">
        <v>2.4220000000000001E-4</v>
      </c>
      <c r="D2">
        <v>2.4220000000000001E-4</v>
      </c>
      <c r="E2">
        <v>2.9040000000000001E-4</v>
      </c>
      <c r="F2">
        <v>2.875E-4</v>
      </c>
      <c r="G2">
        <v>2.875E-4</v>
      </c>
      <c r="H2">
        <v>3.3619999999999999E-4</v>
      </c>
      <c r="I2">
        <v>3.3619999999999999E-4</v>
      </c>
      <c r="J2">
        <v>3.3619999999999999E-4</v>
      </c>
      <c r="K2">
        <v>3.4519999999999999E-4</v>
      </c>
      <c r="L2">
        <f>AVERAGE(B2:K2)</f>
        <v>2.9486999999999997E-4</v>
      </c>
      <c r="M2">
        <f>L2*100</f>
        <v>2.9486999999999996E-2</v>
      </c>
      <c r="N2">
        <f>M2*M2</f>
        <v>8.6948316899999975E-4</v>
      </c>
      <c r="O2">
        <f>SUM(N2:N20)^0.5</f>
        <v>1.1129095143146186</v>
      </c>
    </row>
    <row r="3" spans="1:15" x14ac:dyDescent="0.25">
      <c r="A3">
        <v>3</v>
      </c>
      <c r="B3">
        <v>5.4526000000000002E-3</v>
      </c>
      <c r="C3">
        <v>5.4526000000000002E-3</v>
      </c>
      <c r="D3">
        <v>5.4526000000000002E-3</v>
      </c>
      <c r="E3">
        <v>5.4779E-3</v>
      </c>
      <c r="F3">
        <v>5.4779E-3</v>
      </c>
      <c r="G3">
        <v>5.4779E-3</v>
      </c>
      <c r="H3">
        <v>5.4903E-3</v>
      </c>
      <c r="I3">
        <v>5.4903E-3</v>
      </c>
      <c r="J3">
        <v>5.4903E-3</v>
      </c>
      <c r="K3">
        <v>5.5017E-3</v>
      </c>
      <c r="L3">
        <f t="shared" ref="L3:L20" si="0">AVERAGE(B3:K3)</f>
        <v>5.476410000000001E-3</v>
      </c>
      <c r="M3">
        <f t="shared" ref="M3:M20" si="1">L3*100</f>
        <v>0.54764100000000004</v>
      </c>
      <c r="N3">
        <f t="shared" ref="N3:N20" si="2">M3*M3</f>
        <v>0.29991066488100004</v>
      </c>
    </row>
    <row r="4" spans="1:15" x14ac:dyDescent="0.25">
      <c r="A4">
        <v>4</v>
      </c>
      <c r="B4">
        <v>1.273E-4</v>
      </c>
      <c r="C4">
        <v>1.273E-4</v>
      </c>
      <c r="D4">
        <v>1.273E-4</v>
      </c>
      <c r="E4">
        <v>1.7259999999999999E-4</v>
      </c>
      <c r="F4">
        <v>1.7259999999999999E-4</v>
      </c>
      <c r="G4">
        <v>1.7259999999999999E-4</v>
      </c>
      <c r="H4">
        <v>1.6359999999999999E-4</v>
      </c>
      <c r="I4">
        <v>1.6359999999999999E-4</v>
      </c>
      <c r="J4">
        <v>1.6359999999999999E-4</v>
      </c>
      <c r="K4">
        <v>1.6359999999999999E-4</v>
      </c>
      <c r="L4">
        <f t="shared" si="0"/>
        <v>1.5541E-4</v>
      </c>
      <c r="M4">
        <f t="shared" si="1"/>
        <v>1.5541000000000001E-2</v>
      </c>
      <c r="N4">
        <f t="shared" si="2"/>
        <v>2.4152268100000003E-4</v>
      </c>
    </row>
    <row r="5" spans="1:15" x14ac:dyDescent="0.25">
      <c r="A5">
        <v>5</v>
      </c>
      <c r="B5">
        <v>4.9281000000000004E-3</v>
      </c>
      <c r="C5">
        <v>4.9281000000000004E-3</v>
      </c>
      <c r="D5">
        <v>4.9281000000000004E-3</v>
      </c>
      <c r="E5">
        <v>5.0945000000000001E-3</v>
      </c>
      <c r="F5">
        <v>5.0974000000000002E-3</v>
      </c>
      <c r="G5">
        <v>5.0945000000000001E-3</v>
      </c>
      <c r="H5">
        <v>5.0096999999999997E-3</v>
      </c>
      <c r="I5">
        <v>5.0096999999999997E-3</v>
      </c>
      <c r="J5">
        <v>5.0096999999999997E-3</v>
      </c>
      <c r="K5">
        <v>5.0086999999999996E-3</v>
      </c>
      <c r="L5">
        <f t="shared" si="0"/>
        <v>5.0108499999999999E-3</v>
      </c>
      <c r="M5">
        <f t="shared" si="1"/>
        <v>0.501085</v>
      </c>
      <c r="N5">
        <f t="shared" si="2"/>
        <v>0.25108617722499998</v>
      </c>
    </row>
    <row r="6" spans="1:15" x14ac:dyDescent="0.25">
      <c r="A6">
        <v>6</v>
      </c>
      <c r="B6">
        <v>3.4860000000000002E-4</v>
      </c>
      <c r="C6">
        <v>3.4860000000000002E-4</v>
      </c>
      <c r="D6">
        <v>3.4860000000000002E-4</v>
      </c>
      <c r="E6">
        <v>3.0610000000000001E-4</v>
      </c>
      <c r="F6">
        <v>3.0610000000000001E-4</v>
      </c>
      <c r="G6">
        <v>3.0610000000000001E-4</v>
      </c>
      <c r="H6">
        <v>2.9990000000000003E-4</v>
      </c>
      <c r="I6">
        <v>2.9990000000000003E-4</v>
      </c>
      <c r="J6">
        <v>2.9990000000000003E-4</v>
      </c>
      <c r="K6">
        <v>2.699E-4</v>
      </c>
      <c r="L6">
        <f t="shared" si="0"/>
        <v>3.1337000000000004E-4</v>
      </c>
      <c r="M6">
        <f t="shared" si="1"/>
        <v>3.1337000000000004E-2</v>
      </c>
      <c r="N6">
        <f t="shared" si="2"/>
        <v>9.8200756900000013E-4</v>
      </c>
    </row>
    <row r="7" spans="1:15" x14ac:dyDescent="0.25">
      <c r="A7">
        <v>7</v>
      </c>
      <c r="B7">
        <v>7.3590000000000001E-3</v>
      </c>
      <c r="C7">
        <v>7.3590000000000001E-3</v>
      </c>
      <c r="D7">
        <v>7.3590000000000001E-3</v>
      </c>
      <c r="E7">
        <v>7.4543999999999999E-3</v>
      </c>
      <c r="F7">
        <v>7.4543999999999999E-3</v>
      </c>
      <c r="G7">
        <v>7.4543999999999999E-3</v>
      </c>
      <c r="H7">
        <v>7.4691999999999996E-3</v>
      </c>
      <c r="I7">
        <v>7.4691999999999996E-3</v>
      </c>
      <c r="J7">
        <v>7.4691999999999996E-3</v>
      </c>
      <c r="K7">
        <v>7.3756999999999998E-3</v>
      </c>
      <c r="L7">
        <f t="shared" si="0"/>
        <v>7.4223499999999994E-3</v>
      </c>
      <c r="M7">
        <f t="shared" si="1"/>
        <v>0.74223499999999998</v>
      </c>
      <c r="N7">
        <f t="shared" si="2"/>
        <v>0.55091279522499992</v>
      </c>
    </row>
    <row r="8" spans="1:15" x14ac:dyDescent="0.25">
      <c r="A8">
        <v>8</v>
      </c>
      <c r="B8">
        <v>1.392E-4</v>
      </c>
      <c r="C8">
        <v>1.392E-4</v>
      </c>
      <c r="D8">
        <v>1.392E-4</v>
      </c>
      <c r="E8">
        <v>1.3640000000000001E-4</v>
      </c>
      <c r="F8">
        <v>1.3640000000000001E-4</v>
      </c>
      <c r="G8">
        <v>1.3640000000000001E-4</v>
      </c>
      <c r="H8">
        <v>1.392E-4</v>
      </c>
      <c r="I8">
        <v>1.3640000000000001E-4</v>
      </c>
      <c r="J8">
        <v>1.3640000000000001E-4</v>
      </c>
      <c r="K8">
        <v>1.6980000000000001E-4</v>
      </c>
      <c r="L8">
        <f t="shared" si="0"/>
        <v>1.4086000000000003E-4</v>
      </c>
      <c r="M8">
        <f t="shared" si="1"/>
        <v>1.4086000000000003E-2</v>
      </c>
      <c r="N8">
        <f t="shared" si="2"/>
        <v>1.9841539600000009E-4</v>
      </c>
    </row>
    <row r="9" spans="1:15" x14ac:dyDescent="0.25">
      <c r="A9">
        <v>9</v>
      </c>
      <c r="B9">
        <v>2.7036999999999999E-3</v>
      </c>
      <c r="C9">
        <v>2.7036999999999999E-3</v>
      </c>
      <c r="D9">
        <v>2.7036999999999999E-3</v>
      </c>
      <c r="E9">
        <v>2.6364000000000001E-3</v>
      </c>
      <c r="F9">
        <v>2.6364000000000001E-3</v>
      </c>
      <c r="G9">
        <v>2.6364000000000001E-3</v>
      </c>
      <c r="H9">
        <v>2.7174999999999999E-3</v>
      </c>
      <c r="I9">
        <v>2.7204E-3</v>
      </c>
      <c r="J9">
        <v>2.7174999999999999E-3</v>
      </c>
      <c r="K9">
        <v>2.6302000000000001E-3</v>
      </c>
      <c r="L9">
        <f t="shared" si="0"/>
        <v>2.6805900000000005E-3</v>
      </c>
      <c r="M9">
        <f t="shared" si="1"/>
        <v>0.26805900000000005</v>
      </c>
      <c r="N9">
        <f t="shared" si="2"/>
        <v>7.1855627481000023E-2</v>
      </c>
    </row>
    <row r="10" spans="1:15" x14ac:dyDescent="0.25">
      <c r="A10">
        <v>10</v>
      </c>
      <c r="B10">
        <v>5.7200000000000001E-5</v>
      </c>
      <c r="C10">
        <v>5.7200000000000001E-5</v>
      </c>
      <c r="D10">
        <v>5.7200000000000001E-5</v>
      </c>
      <c r="E10">
        <v>6.0600000000000003E-5</v>
      </c>
      <c r="F10">
        <v>6.0600000000000003E-5</v>
      </c>
      <c r="G10">
        <v>6.0600000000000003E-5</v>
      </c>
      <c r="H10">
        <v>8.1500000000000002E-5</v>
      </c>
      <c r="I10">
        <v>8.1500000000000002E-5</v>
      </c>
      <c r="J10">
        <v>8.1500000000000002E-5</v>
      </c>
      <c r="K10">
        <v>6.9599999999999998E-5</v>
      </c>
      <c r="L10">
        <f t="shared" si="0"/>
        <v>6.6749999999999996E-5</v>
      </c>
      <c r="M10">
        <f t="shared" si="1"/>
        <v>6.6749999999999995E-3</v>
      </c>
      <c r="N10">
        <f t="shared" si="2"/>
        <v>4.4555624999999992E-5</v>
      </c>
    </row>
    <row r="11" spans="1:15" x14ac:dyDescent="0.25">
      <c r="A11">
        <v>11</v>
      </c>
      <c r="B11">
        <v>1.9999000000000002E-3</v>
      </c>
      <c r="C11">
        <v>1.9999000000000002E-3</v>
      </c>
      <c r="D11">
        <v>1.9999000000000002E-3</v>
      </c>
      <c r="E11">
        <v>2.0122999999999999E-3</v>
      </c>
      <c r="F11">
        <v>2.0122999999999999E-3</v>
      </c>
      <c r="G11">
        <v>2.0122999999999999E-3</v>
      </c>
      <c r="H11">
        <v>2.0308000000000001E-3</v>
      </c>
      <c r="I11">
        <v>2.0308000000000001E-3</v>
      </c>
      <c r="J11">
        <v>2.0308000000000001E-3</v>
      </c>
      <c r="K11">
        <v>1.9789E-3</v>
      </c>
      <c r="L11">
        <f t="shared" si="0"/>
        <v>2.0107899999999997E-3</v>
      </c>
      <c r="M11">
        <f t="shared" si="1"/>
        <v>0.20107899999999998</v>
      </c>
      <c r="N11">
        <f t="shared" si="2"/>
        <v>4.0432764240999994E-2</v>
      </c>
    </row>
    <row r="12" spans="1:15" x14ac:dyDescent="0.25">
      <c r="A12">
        <v>12</v>
      </c>
      <c r="B12">
        <v>1.0009999999999999E-4</v>
      </c>
      <c r="C12">
        <v>1.0009999999999999E-4</v>
      </c>
      <c r="D12">
        <v>1.0009999999999999E-4</v>
      </c>
      <c r="E12">
        <v>1.4540000000000001E-4</v>
      </c>
      <c r="F12">
        <v>1.4540000000000001E-4</v>
      </c>
      <c r="G12">
        <v>1.4540000000000001E-4</v>
      </c>
      <c r="H12">
        <v>1.149E-4</v>
      </c>
      <c r="I12">
        <v>1.149E-4</v>
      </c>
      <c r="J12">
        <v>1.149E-4</v>
      </c>
      <c r="K12">
        <v>1.3019999999999999E-4</v>
      </c>
      <c r="L12">
        <f t="shared" si="0"/>
        <v>1.2114000000000001E-4</v>
      </c>
      <c r="M12">
        <f t="shared" si="1"/>
        <v>1.2114000000000002E-2</v>
      </c>
      <c r="N12">
        <f t="shared" si="2"/>
        <v>1.4674899600000004E-4</v>
      </c>
    </row>
    <row r="13" spans="1:15" x14ac:dyDescent="0.25">
      <c r="A13">
        <v>13</v>
      </c>
      <c r="B13">
        <v>1.0414000000000001E-3</v>
      </c>
      <c r="C13">
        <v>1.0386E-3</v>
      </c>
      <c r="D13">
        <v>1.0386E-3</v>
      </c>
      <c r="E13">
        <v>9.8710000000000009E-4</v>
      </c>
      <c r="F13">
        <v>9.8710000000000009E-4</v>
      </c>
      <c r="G13">
        <v>9.8710000000000009E-4</v>
      </c>
      <c r="H13">
        <v>1.0414000000000001E-3</v>
      </c>
      <c r="I13">
        <v>1.0414000000000001E-3</v>
      </c>
      <c r="J13">
        <v>1.0414000000000001E-3</v>
      </c>
      <c r="K13">
        <v>1.0448E-3</v>
      </c>
      <c r="L13">
        <f t="shared" si="0"/>
        <v>1.0248900000000001E-3</v>
      </c>
      <c r="M13">
        <f t="shared" si="1"/>
        <v>0.10248900000000001</v>
      </c>
      <c r="N13">
        <f t="shared" si="2"/>
        <v>1.0503995121000002E-2</v>
      </c>
    </row>
    <row r="14" spans="1:15" x14ac:dyDescent="0.25">
      <c r="A14">
        <v>14</v>
      </c>
      <c r="B14">
        <v>7.8700000000000002E-5</v>
      </c>
      <c r="C14">
        <v>7.8700000000000002E-5</v>
      </c>
      <c r="D14">
        <v>7.5799999999999999E-5</v>
      </c>
      <c r="E14">
        <v>6.6799999999999997E-5</v>
      </c>
      <c r="F14">
        <v>6.6799999999999997E-5</v>
      </c>
      <c r="G14">
        <v>6.6799999999999997E-5</v>
      </c>
      <c r="H14">
        <v>6.9599999999999998E-5</v>
      </c>
      <c r="I14">
        <v>6.6799999999999997E-5</v>
      </c>
      <c r="J14">
        <v>6.6799999999999997E-5</v>
      </c>
      <c r="K14">
        <v>7.5799999999999999E-5</v>
      </c>
      <c r="L14">
        <f t="shared" si="0"/>
        <v>7.1259999999999992E-5</v>
      </c>
      <c r="M14">
        <f t="shared" si="1"/>
        <v>7.1259999999999995E-3</v>
      </c>
      <c r="N14">
        <f t="shared" si="2"/>
        <v>5.0779875999999992E-5</v>
      </c>
    </row>
    <row r="15" spans="1:15" x14ac:dyDescent="0.25">
      <c r="A15">
        <v>15</v>
      </c>
      <c r="B15">
        <v>3.6430000000000002E-4</v>
      </c>
      <c r="C15">
        <v>3.6430000000000002E-4</v>
      </c>
      <c r="D15">
        <v>3.6430000000000002E-4</v>
      </c>
      <c r="E15">
        <v>3.5520000000000001E-4</v>
      </c>
      <c r="F15">
        <v>3.5520000000000001E-4</v>
      </c>
      <c r="G15">
        <v>3.5520000000000001E-4</v>
      </c>
      <c r="H15">
        <v>4.1009999999999999E-4</v>
      </c>
      <c r="I15">
        <v>4.1290000000000001E-4</v>
      </c>
      <c r="J15">
        <v>4.1290000000000001E-4</v>
      </c>
      <c r="K15">
        <v>4.1009999999999999E-4</v>
      </c>
      <c r="L15">
        <f t="shared" si="0"/>
        <v>3.8044999999999995E-4</v>
      </c>
      <c r="M15">
        <f t="shared" si="1"/>
        <v>3.8044999999999995E-2</v>
      </c>
      <c r="N15">
        <f t="shared" si="2"/>
        <v>1.4474220249999998E-3</v>
      </c>
    </row>
    <row r="16" spans="1:15" x14ac:dyDescent="0.25">
      <c r="A16">
        <v>16</v>
      </c>
      <c r="B16">
        <v>2.3799999999999999E-5</v>
      </c>
      <c r="C16">
        <v>2.3799999999999999E-5</v>
      </c>
      <c r="D16">
        <v>2.3799999999999999E-5</v>
      </c>
      <c r="E16">
        <v>2.72E-5</v>
      </c>
      <c r="F16">
        <v>2.72E-5</v>
      </c>
      <c r="G16">
        <v>2.72E-5</v>
      </c>
      <c r="H16">
        <v>2.0999999999999999E-5</v>
      </c>
      <c r="I16">
        <v>2.3799999999999999E-5</v>
      </c>
      <c r="J16">
        <v>2.3799999999999999E-5</v>
      </c>
      <c r="K16">
        <v>3.0000000000000001E-5</v>
      </c>
      <c r="L16">
        <f t="shared" si="0"/>
        <v>2.5160000000000003E-5</v>
      </c>
      <c r="M16">
        <f t="shared" si="1"/>
        <v>2.5160000000000004E-3</v>
      </c>
      <c r="N16">
        <f t="shared" si="2"/>
        <v>6.3302560000000024E-6</v>
      </c>
    </row>
    <row r="17" spans="1:14" x14ac:dyDescent="0.25">
      <c r="A17">
        <v>17</v>
      </c>
      <c r="B17">
        <v>8.2399999999999997E-4</v>
      </c>
      <c r="C17">
        <v>8.2399999999999997E-4</v>
      </c>
      <c r="D17">
        <v>8.2399999999999997E-4</v>
      </c>
      <c r="E17">
        <v>7.9350000000000004E-4</v>
      </c>
      <c r="F17">
        <v>7.9060000000000003E-4</v>
      </c>
      <c r="G17">
        <v>7.9060000000000003E-4</v>
      </c>
      <c r="H17">
        <v>7.7530000000000003E-4</v>
      </c>
      <c r="I17">
        <v>7.7530000000000003E-4</v>
      </c>
      <c r="J17">
        <v>7.7530000000000003E-4</v>
      </c>
      <c r="K17">
        <v>8.2399999999999997E-4</v>
      </c>
      <c r="L17">
        <f t="shared" si="0"/>
        <v>7.9966E-4</v>
      </c>
      <c r="M17">
        <f t="shared" si="1"/>
        <v>7.9965999999999995E-2</v>
      </c>
      <c r="N17">
        <f t="shared" si="2"/>
        <v>6.3945611559999994E-3</v>
      </c>
    </row>
    <row r="18" spans="1:14" x14ac:dyDescent="0.25">
      <c r="A18">
        <v>18</v>
      </c>
      <c r="B18">
        <v>5.4400000000000001E-5</v>
      </c>
      <c r="C18">
        <v>5.4400000000000001E-5</v>
      </c>
      <c r="D18">
        <v>5.4400000000000001E-5</v>
      </c>
      <c r="E18">
        <v>8.7700000000000004E-5</v>
      </c>
      <c r="F18">
        <v>8.7700000000000004E-5</v>
      </c>
      <c r="G18">
        <v>8.7700000000000004E-5</v>
      </c>
      <c r="H18">
        <v>9.3900000000000006E-5</v>
      </c>
      <c r="I18">
        <v>9.0600000000000007E-5</v>
      </c>
      <c r="J18">
        <v>9.0600000000000007E-5</v>
      </c>
      <c r="K18">
        <v>6.9599999999999998E-5</v>
      </c>
      <c r="L18">
        <f t="shared" si="0"/>
        <v>7.7100000000000004E-5</v>
      </c>
      <c r="M18">
        <f t="shared" si="1"/>
        <v>7.7100000000000007E-3</v>
      </c>
      <c r="N18">
        <f t="shared" si="2"/>
        <v>5.9444100000000009E-5</v>
      </c>
    </row>
    <row r="19" spans="1:14" x14ac:dyDescent="0.25">
      <c r="A19">
        <v>19</v>
      </c>
      <c r="B19">
        <v>5.6360000000000004E-4</v>
      </c>
      <c r="C19">
        <v>5.6360000000000004E-4</v>
      </c>
      <c r="D19">
        <v>5.6360000000000004E-4</v>
      </c>
      <c r="E19">
        <v>6.0320000000000003E-4</v>
      </c>
      <c r="F19">
        <v>6.0650000000000005E-4</v>
      </c>
      <c r="G19">
        <v>6.0650000000000005E-4</v>
      </c>
      <c r="H19">
        <v>5.7890000000000003E-4</v>
      </c>
      <c r="I19">
        <v>5.8169999999999999E-4</v>
      </c>
      <c r="J19">
        <v>5.8169999999999999E-4</v>
      </c>
      <c r="K19">
        <v>5.8169999999999999E-4</v>
      </c>
      <c r="L19">
        <f t="shared" si="0"/>
        <v>5.8310000000000013E-4</v>
      </c>
      <c r="M19">
        <f t="shared" si="1"/>
        <v>5.8310000000000015E-2</v>
      </c>
      <c r="N19">
        <f t="shared" si="2"/>
        <v>3.4000561000000016E-3</v>
      </c>
    </row>
    <row r="20" spans="1:14" x14ac:dyDescent="0.25">
      <c r="A20">
        <v>20</v>
      </c>
      <c r="B20">
        <v>7.8700000000000002E-5</v>
      </c>
      <c r="C20">
        <v>7.8700000000000002E-5</v>
      </c>
      <c r="D20">
        <v>7.8700000000000002E-5</v>
      </c>
      <c r="E20">
        <v>6.3399999999999996E-5</v>
      </c>
      <c r="F20">
        <v>6.0600000000000003E-5</v>
      </c>
      <c r="G20">
        <v>6.0600000000000003E-5</v>
      </c>
      <c r="H20">
        <v>1.4800000000000001E-5</v>
      </c>
      <c r="I20">
        <v>1.4800000000000001E-5</v>
      </c>
      <c r="J20">
        <v>1.4800000000000001E-5</v>
      </c>
      <c r="K20">
        <v>2.72E-5</v>
      </c>
      <c r="L20">
        <f t="shared" si="0"/>
        <v>4.9229999999999988E-5</v>
      </c>
      <c r="M20">
        <f t="shared" si="1"/>
        <v>4.9229999999999986E-3</v>
      </c>
      <c r="N20">
        <f t="shared" si="2"/>
        <v>2.4235928999999985E-5</v>
      </c>
    </row>
  </sheetData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topLeftCell="A7" workbookViewId="0">
      <selection activeCell="A22" sqref="A22"/>
    </sheetView>
  </sheetViews>
  <sheetFormatPr defaultRowHeight="16.5" x14ac:dyDescent="0.25"/>
  <sheetData>
    <row r="1" spans="1:6" x14ac:dyDescent="0.25">
      <c r="B1" t="s">
        <v>4</v>
      </c>
      <c r="C1" t="s">
        <v>5</v>
      </c>
      <c r="D1" t="s">
        <v>1</v>
      </c>
      <c r="E1" t="s">
        <v>2</v>
      </c>
      <c r="F1" t="s">
        <v>6</v>
      </c>
    </row>
    <row r="2" spans="1:6" x14ac:dyDescent="0.25">
      <c r="A2">
        <v>2</v>
      </c>
      <c r="B2">
        <v>1.95E-2</v>
      </c>
      <c r="C2">
        <v>225.67</v>
      </c>
      <c r="D2">
        <f>B2/C2*100</f>
        <v>8.6409358798245229E-3</v>
      </c>
      <c r="E2">
        <f>D2*D2</f>
        <v>7.4665772879238803E-5</v>
      </c>
      <c r="F2">
        <f>SUM(E2:E20)^0.5</f>
        <v>1.0815291304074344</v>
      </c>
    </row>
    <row r="3" spans="1:6" x14ac:dyDescent="0.25">
      <c r="A3">
        <v>3</v>
      </c>
      <c r="B3">
        <v>0.81689999999999996</v>
      </c>
      <c r="C3">
        <f>C2</f>
        <v>225.67</v>
      </c>
      <c r="D3">
        <f t="shared" ref="D3:D20" si="0">B3/C3*100</f>
        <v>0.36198874462711039</v>
      </c>
      <c r="E3">
        <f t="shared" ref="E3:E20" si="1">D3*D3</f>
        <v>0.13103585123671135</v>
      </c>
    </row>
    <row r="4" spans="1:6" x14ac:dyDescent="0.25">
      <c r="A4">
        <v>4</v>
      </c>
      <c r="B4">
        <v>4.5600000000000002E-2</v>
      </c>
      <c r="C4">
        <f t="shared" ref="C4:C20" si="2">C3</f>
        <v>225.67</v>
      </c>
      <c r="D4">
        <f t="shared" si="0"/>
        <v>2.0206496211281962E-2</v>
      </c>
      <c r="E4">
        <f t="shared" si="1"/>
        <v>4.0830248913655226E-4</v>
      </c>
    </row>
    <row r="5" spans="1:6" x14ac:dyDescent="0.25">
      <c r="A5">
        <v>5</v>
      </c>
      <c r="B5">
        <v>0.94750000000000001</v>
      </c>
      <c r="C5">
        <f t="shared" si="2"/>
        <v>225.67</v>
      </c>
      <c r="D5">
        <f t="shared" si="0"/>
        <v>0.41986085877608897</v>
      </c>
      <c r="E5">
        <f t="shared" si="1"/>
        <v>0.17628314073219492</v>
      </c>
    </row>
    <row r="6" spans="1:6" x14ac:dyDescent="0.25">
      <c r="A6">
        <v>6</v>
      </c>
      <c r="B6">
        <v>1.0699999999999999E-2</v>
      </c>
      <c r="C6">
        <f t="shared" si="2"/>
        <v>225.67</v>
      </c>
      <c r="D6">
        <f t="shared" si="0"/>
        <v>4.7414366109806358E-3</v>
      </c>
      <c r="E6">
        <f t="shared" si="1"/>
        <v>2.2481221135947536E-5</v>
      </c>
    </row>
    <row r="7" spans="1:6" x14ac:dyDescent="0.25">
      <c r="A7">
        <v>7</v>
      </c>
      <c r="B7">
        <v>1.6578999999999999</v>
      </c>
      <c r="C7">
        <f t="shared" si="2"/>
        <v>225.67</v>
      </c>
      <c r="D7">
        <f t="shared" si="0"/>
        <v>0.73465679975185005</v>
      </c>
      <c r="E7">
        <f t="shared" si="1"/>
        <v>0.53972061342162991</v>
      </c>
    </row>
    <row r="8" spans="1:6" x14ac:dyDescent="0.25">
      <c r="A8">
        <v>8</v>
      </c>
      <c r="B8">
        <v>4.3499999999999997E-2</v>
      </c>
      <c r="C8">
        <f t="shared" si="2"/>
        <v>225.67</v>
      </c>
      <c r="D8">
        <f t="shared" si="0"/>
        <v>1.9275933885762396E-2</v>
      </c>
      <c r="E8">
        <f t="shared" si="1"/>
        <v>3.7156162716828298E-4</v>
      </c>
    </row>
    <row r="9" spans="1:6" x14ac:dyDescent="0.25">
      <c r="A9">
        <v>9</v>
      </c>
      <c r="B9">
        <v>0.54579999999999995</v>
      </c>
      <c r="C9">
        <f t="shared" si="2"/>
        <v>225.67</v>
      </c>
      <c r="D9">
        <f t="shared" si="0"/>
        <v>0.24185757965170382</v>
      </c>
      <c r="E9">
        <f t="shared" si="1"/>
        <v>5.8495088834980259E-2</v>
      </c>
    </row>
    <row r="10" spans="1:6" x14ac:dyDescent="0.25">
      <c r="A10">
        <v>10</v>
      </c>
      <c r="B10">
        <v>5.9900000000000002E-2</v>
      </c>
      <c r="C10">
        <f t="shared" si="2"/>
        <v>225.67</v>
      </c>
      <c r="D10">
        <f t="shared" si="0"/>
        <v>2.654318252315328E-2</v>
      </c>
      <c r="E10">
        <f t="shared" si="1"/>
        <v>7.0454053845742971E-4</v>
      </c>
    </row>
    <row r="11" spans="1:6" x14ac:dyDescent="0.25">
      <c r="A11">
        <v>11</v>
      </c>
      <c r="B11">
        <v>0.33289999999999997</v>
      </c>
      <c r="C11">
        <f t="shared" si="2"/>
        <v>225.67</v>
      </c>
      <c r="D11">
        <f t="shared" si="0"/>
        <v>0.14751628484069659</v>
      </c>
      <c r="E11">
        <f t="shared" si="1"/>
        <v>2.1761054293201531E-2</v>
      </c>
    </row>
    <row r="12" spans="1:6" x14ac:dyDescent="0.25">
      <c r="A12">
        <v>12</v>
      </c>
      <c r="B12">
        <v>4.2999999999999997E-2</v>
      </c>
      <c r="C12">
        <f t="shared" si="2"/>
        <v>225.67</v>
      </c>
      <c r="D12">
        <f t="shared" si="0"/>
        <v>1.9054371427305358E-2</v>
      </c>
      <c r="E12">
        <f t="shared" si="1"/>
        <v>3.6306907048971085E-4</v>
      </c>
    </row>
    <row r="13" spans="1:6" x14ac:dyDescent="0.25">
      <c r="A13">
        <v>13</v>
      </c>
      <c r="B13">
        <v>0.54820000000000002</v>
      </c>
      <c r="C13">
        <f t="shared" si="2"/>
        <v>225.67</v>
      </c>
      <c r="D13">
        <f t="shared" si="0"/>
        <v>0.24292107945229763</v>
      </c>
      <c r="E13">
        <f t="shared" si="1"/>
        <v>5.9010650842269495E-2</v>
      </c>
    </row>
    <row r="14" spans="1:6" x14ac:dyDescent="0.25">
      <c r="A14">
        <v>14</v>
      </c>
      <c r="B14">
        <v>2.87E-2</v>
      </c>
      <c r="C14">
        <f t="shared" si="2"/>
        <v>225.67</v>
      </c>
      <c r="D14">
        <f t="shared" si="0"/>
        <v>1.2717685115434042E-2</v>
      </c>
      <c r="E14">
        <f t="shared" si="1"/>
        <v>1.6173951469533257E-4</v>
      </c>
    </row>
    <row r="15" spans="1:6" x14ac:dyDescent="0.25">
      <c r="A15">
        <v>15</v>
      </c>
      <c r="B15">
        <v>0.623</v>
      </c>
      <c r="C15">
        <f t="shared" si="2"/>
        <v>225.67</v>
      </c>
      <c r="D15">
        <f t="shared" si="0"/>
        <v>0.27606682323747067</v>
      </c>
      <c r="E15">
        <f t="shared" si="1"/>
        <v>7.6212890892428872E-2</v>
      </c>
    </row>
    <row r="16" spans="1:6" x14ac:dyDescent="0.25">
      <c r="A16">
        <v>16</v>
      </c>
      <c r="B16">
        <v>4.9500000000000002E-2</v>
      </c>
      <c r="C16">
        <f t="shared" si="2"/>
        <v>225.67</v>
      </c>
      <c r="D16">
        <f t="shared" si="0"/>
        <v>2.1934683387246866E-2</v>
      </c>
      <c r="E16">
        <f t="shared" si="1"/>
        <v>4.8113033529876366E-4</v>
      </c>
    </row>
    <row r="17" spans="1:5" x14ac:dyDescent="0.25">
      <c r="A17">
        <v>17</v>
      </c>
      <c r="B17">
        <v>0.31780000000000003</v>
      </c>
      <c r="C17">
        <f t="shared" si="2"/>
        <v>225.67</v>
      </c>
      <c r="D17">
        <f t="shared" si="0"/>
        <v>0.14082509859529405</v>
      </c>
      <c r="E17">
        <f t="shared" si="1"/>
        <v>1.983170839437429E-2</v>
      </c>
    </row>
    <row r="18" spans="1:5" x14ac:dyDescent="0.25">
      <c r="A18">
        <v>18</v>
      </c>
      <c r="B18">
        <v>3.1099999999999999E-2</v>
      </c>
      <c r="C18">
        <f t="shared" si="2"/>
        <v>225.67</v>
      </c>
      <c r="D18">
        <f t="shared" si="0"/>
        <v>1.3781184916027828E-2</v>
      </c>
      <c r="E18">
        <f t="shared" si="1"/>
        <v>1.8992105768975294E-4</v>
      </c>
    </row>
    <row r="19" spans="1:5" x14ac:dyDescent="0.25">
      <c r="A19">
        <v>19</v>
      </c>
      <c r="B19">
        <v>0.65600000000000003</v>
      </c>
      <c r="C19">
        <f t="shared" si="2"/>
        <v>225.67</v>
      </c>
      <c r="D19">
        <f t="shared" si="0"/>
        <v>0.29068994549563526</v>
      </c>
      <c r="E19">
        <f t="shared" si="1"/>
        <v>8.4500644412255396E-2</v>
      </c>
    </row>
    <row r="20" spans="1:5" x14ac:dyDescent="0.25">
      <c r="A20">
        <v>20</v>
      </c>
      <c r="B20">
        <v>1.9699999999999999E-2</v>
      </c>
      <c r="C20">
        <f t="shared" si="2"/>
        <v>225.67</v>
      </c>
      <c r="D20">
        <f t="shared" si="0"/>
        <v>8.729560863207338E-3</v>
      </c>
      <c r="E20">
        <f t="shared" si="1"/>
        <v>7.6205232864441251E-5</v>
      </c>
    </row>
  </sheetData>
  <phoneticPr fontId="1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topLeftCell="A7" workbookViewId="0">
      <selection activeCell="A22" sqref="A22"/>
    </sheetView>
  </sheetViews>
  <sheetFormatPr defaultRowHeight="16.5" x14ac:dyDescent="0.25"/>
  <sheetData>
    <row r="1" spans="1:6" x14ac:dyDescent="0.25">
      <c r="B1" t="s">
        <v>4</v>
      </c>
      <c r="C1" t="s">
        <v>5</v>
      </c>
      <c r="D1" t="s">
        <v>1</v>
      </c>
      <c r="E1" t="s">
        <v>2</v>
      </c>
      <c r="F1" t="s">
        <v>6</v>
      </c>
    </row>
    <row r="2" spans="1:6" x14ac:dyDescent="0.25">
      <c r="A2">
        <v>2</v>
      </c>
      <c r="B2">
        <v>2.1499999999999998E-2</v>
      </c>
      <c r="C2">
        <v>121.06</v>
      </c>
      <c r="D2">
        <f>B2/C2*100</f>
        <v>1.7759788534610934E-2</v>
      </c>
      <c r="E2">
        <f>D2*D2</f>
        <v>3.1541008879409796E-4</v>
      </c>
      <c r="F2">
        <f>SUM(E2:E20)^0.5</f>
        <v>1.1755803720806834</v>
      </c>
    </row>
    <row r="3" spans="1:6" x14ac:dyDescent="0.25">
      <c r="A3">
        <v>3</v>
      </c>
      <c r="B3">
        <v>0.75419999999999998</v>
      </c>
      <c r="C3">
        <f>C2</f>
        <v>121.06</v>
      </c>
      <c r="D3">
        <f t="shared" ref="D3:D20" si="0">B3/C3*100</f>
        <v>0.62299686106063112</v>
      </c>
      <c r="E3">
        <f t="shared" ref="E3:E20" si="1">D3*D3</f>
        <v>0.38812508889139929</v>
      </c>
    </row>
    <row r="4" spans="1:6" x14ac:dyDescent="0.25">
      <c r="A4">
        <v>4</v>
      </c>
      <c r="B4">
        <v>3.8300000000000001E-2</v>
      </c>
      <c r="C4">
        <f t="shared" ref="C4:C20" si="2">C3</f>
        <v>121.06</v>
      </c>
      <c r="D4">
        <f t="shared" si="0"/>
        <v>3.163720469188832E-2</v>
      </c>
      <c r="E4">
        <f t="shared" si="1"/>
        <v>1.0009127207164404E-3</v>
      </c>
    </row>
    <row r="5" spans="1:6" x14ac:dyDescent="0.25">
      <c r="A5">
        <v>5</v>
      </c>
      <c r="B5">
        <v>0.5696</v>
      </c>
      <c r="C5">
        <f t="shared" si="2"/>
        <v>121.06</v>
      </c>
      <c r="D5">
        <f t="shared" si="0"/>
        <v>0.47051049066578554</v>
      </c>
      <c r="E5">
        <f t="shared" si="1"/>
        <v>0.22138012182655825</v>
      </c>
    </row>
    <row r="6" spans="1:6" x14ac:dyDescent="0.25">
      <c r="A6">
        <v>6</v>
      </c>
      <c r="B6">
        <v>2.5700000000000001E-2</v>
      </c>
      <c r="C6">
        <f t="shared" si="2"/>
        <v>121.06</v>
      </c>
      <c r="D6">
        <f t="shared" si="0"/>
        <v>2.1229142573930285E-2</v>
      </c>
      <c r="E6">
        <f t="shared" si="1"/>
        <v>4.5067649442425935E-4</v>
      </c>
    </row>
    <row r="7" spans="1:6" x14ac:dyDescent="0.25">
      <c r="A7">
        <v>7</v>
      </c>
      <c r="B7">
        <v>0.92510000000000003</v>
      </c>
      <c r="C7">
        <f t="shared" si="2"/>
        <v>121.06</v>
      </c>
      <c r="D7">
        <f t="shared" si="0"/>
        <v>0.76416652899388726</v>
      </c>
      <c r="E7">
        <f t="shared" si="1"/>
        <v>0.58395048403456551</v>
      </c>
    </row>
    <row r="8" spans="1:6" x14ac:dyDescent="0.25">
      <c r="A8">
        <v>8</v>
      </c>
      <c r="B8">
        <v>1.54E-2</v>
      </c>
      <c r="C8">
        <f t="shared" si="2"/>
        <v>121.06</v>
      </c>
      <c r="D8">
        <f t="shared" si="0"/>
        <v>1.27209648108376E-2</v>
      </c>
      <c r="E8">
        <f t="shared" si="1"/>
        <v>1.6182294571856848E-4</v>
      </c>
    </row>
    <row r="9" spans="1:6" x14ac:dyDescent="0.25">
      <c r="A9">
        <v>9</v>
      </c>
      <c r="B9">
        <v>0.39329999999999998</v>
      </c>
      <c r="C9">
        <f t="shared" si="2"/>
        <v>121.06</v>
      </c>
      <c r="D9">
        <f t="shared" si="0"/>
        <v>0.32488022468197586</v>
      </c>
      <c r="E9">
        <f t="shared" si="1"/>
        <v>0.10554716038941112</v>
      </c>
    </row>
    <row r="10" spans="1:6" x14ac:dyDescent="0.25">
      <c r="A10">
        <v>10</v>
      </c>
      <c r="B10">
        <v>2.64E-2</v>
      </c>
      <c r="C10">
        <f t="shared" si="2"/>
        <v>121.06</v>
      </c>
      <c r="D10">
        <f t="shared" si="0"/>
        <v>2.1807368247150172E-2</v>
      </c>
      <c r="E10">
        <f t="shared" si="1"/>
        <v>4.7556130986681357E-4</v>
      </c>
    </row>
    <row r="11" spans="1:6" x14ac:dyDescent="0.25">
      <c r="A11">
        <v>11</v>
      </c>
      <c r="B11">
        <v>0.28149999999999997</v>
      </c>
      <c r="C11">
        <f t="shared" si="2"/>
        <v>121.06</v>
      </c>
      <c r="D11">
        <f t="shared" si="0"/>
        <v>0.23252932430199899</v>
      </c>
      <c r="E11">
        <f t="shared" si="1"/>
        <v>5.4069886660344221E-2</v>
      </c>
    </row>
    <row r="12" spans="1:6" x14ac:dyDescent="0.25">
      <c r="A12">
        <v>12</v>
      </c>
      <c r="B12">
        <v>6.8999999999999999E-3</v>
      </c>
      <c r="C12">
        <f t="shared" si="2"/>
        <v>121.06</v>
      </c>
      <c r="D12">
        <f t="shared" si="0"/>
        <v>5.6996530645960679E-3</v>
      </c>
      <c r="E12">
        <f t="shared" si="1"/>
        <v>3.2486045056759349E-5</v>
      </c>
    </row>
    <row r="13" spans="1:6" x14ac:dyDescent="0.25">
      <c r="A13">
        <v>13</v>
      </c>
      <c r="B13">
        <v>0.15029999999999999</v>
      </c>
      <c r="C13">
        <f t="shared" si="2"/>
        <v>121.06</v>
      </c>
      <c r="D13">
        <f t="shared" si="0"/>
        <v>0.12415331240707085</v>
      </c>
      <c r="E13">
        <f t="shared" si="1"/>
        <v>1.5414044981647734E-2</v>
      </c>
    </row>
    <row r="14" spans="1:6" x14ac:dyDescent="0.25">
      <c r="A14">
        <v>14</v>
      </c>
      <c r="B14">
        <v>2.35E-2</v>
      </c>
      <c r="C14">
        <f t="shared" si="2"/>
        <v>121.06</v>
      </c>
      <c r="D14">
        <f t="shared" si="0"/>
        <v>1.9411861886667766E-2</v>
      </c>
      <c r="E14">
        <f t="shared" si="1"/>
        <v>3.7682038190706466E-4</v>
      </c>
    </row>
    <row r="15" spans="1:6" x14ac:dyDescent="0.25">
      <c r="A15">
        <v>15</v>
      </c>
      <c r="B15">
        <v>6.0400000000000002E-2</v>
      </c>
      <c r="C15">
        <f t="shared" si="2"/>
        <v>121.06</v>
      </c>
      <c r="D15">
        <f t="shared" si="0"/>
        <v>4.9892615232116307E-2</v>
      </c>
      <c r="E15">
        <f t="shared" si="1"/>
        <v>2.4892730547000043E-3</v>
      </c>
    </row>
    <row r="16" spans="1:6" x14ac:dyDescent="0.25">
      <c r="A16">
        <v>16</v>
      </c>
      <c r="B16">
        <v>3.5400000000000001E-2</v>
      </c>
      <c r="C16">
        <f t="shared" si="2"/>
        <v>121.06</v>
      </c>
      <c r="D16">
        <f t="shared" si="0"/>
        <v>2.9241698331405913E-2</v>
      </c>
      <c r="E16">
        <f t="shared" si="1"/>
        <v>8.5507692130494734E-4</v>
      </c>
    </row>
    <row r="17" spans="1:5" x14ac:dyDescent="0.25">
      <c r="A17">
        <v>17</v>
      </c>
      <c r="B17">
        <v>8.1799999999999998E-2</v>
      </c>
      <c r="C17">
        <f t="shared" si="2"/>
        <v>121.06</v>
      </c>
      <c r="D17">
        <f t="shared" si="0"/>
        <v>6.7569800099124389E-2</v>
      </c>
      <c r="E17">
        <f t="shared" si="1"/>
        <v>4.56567788543563E-3</v>
      </c>
    </row>
    <row r="18" spans="1:5" x14ac:dyDescent="0.25">
      <c r="A18">
        <v>18</v>
      </c>
      <c r="B18">
        <v>9.1000000000000004E-3</v>
      </c>
      <c r="C18">
        <f t="shared" si="2"/>
        <v>121.06</v>
      </c>
      <c r="D18">
        <f t="shared" si="0"/>
        <v>7.5169337518585832E-3</v>
      </c>
      <c r="E18">
        <f t="shared" si="1"/>
        <v>5.6504293029830753E-5</v>
      </c>
    </row>
    <row r="19" spans="1:5" x14ac:dyDescent="0.25">
      <c r="A19">
        <v>19</v>
      </c>
      <c r="B19">
        <v>6.0299999999999999E-2</v>
      </c>
      <c r="C19">
        <f t="shared" si="2"/>
        <v>121.06</v>
      </c>
      <c r="D19">
        <f t="shared" si="0"/>
        <v>4.9810011564513465E-2</v>
      </c>
      <c r="E19">
        <f t="shared" si="1"/>
        <v>2.4810372520569653E-3</v>
      </c>
    </row>
    <row r="20" spans="1:5" x14ac:dyDescent="0.25">
      <c r="A20">
        <v>20</v>
      </c>
      <c r="B20">
        <v>1.8800000000000001E-2</v>
      </c>
      <c r="C20">
        <f t="shared" si="2"/>
        <v>121.06</v>
      </c>
      <c r="D20">
        <f t="shared" si="0"/>
        <v>1.5529489509334216E-2</v>
      </c>
      <c r="E20">
        <f t="shared" si="1"/>
        <v>2.4116504442052146E-4</v>
      </c>
    </row>
  </sheetData>
  <phoneticPr fontId="1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topLeftCell="A7" workbookViewId="0">
      <selection activeCell="A22" sqref="A22"/>
    </sheetView>
  </sheetViews>
  <sheetFormatPr defaultRowHeight="16.5" x14ac:dyDescent="0.25"/>
  <sheetData>
    <row r="1" spans="1:15" x14ac:dyDescent="0.25">
      <c r="L1" t="s">
        <v>0</v>
      </c>
      <c r="M1" t="s">
        <v>1</v>
      </c>
      <c r="N1" t="s">
        <v>2</v>
      </c>
      <c r="O1" t="s">
        <v>3</v>
      </c>
    </row>
    <row r="2" spans="1:15" x14ac:dyDescent="0.25">
      <c r="A2">
        <v>2</v>
      </c>
      <c r="B2">
        <v>1.5970000000000001E-4</v>
      </c>
      <c r="C2">
        <v>1.5970000000000001E-4</v>
      </c>
      <c r="D2">
        <v>1.5970000000000001E-4</v>
      </c>
      <c r="E2">
        <v>5.63E-5</v>
      </c>
      <c r="F2">
        <v>5.63E-5</v>
      </c>
      <c r="G2">
        <v>5.63E-5</v>
      </c>
      <c r="H2">
        <v>8.9599999999999996E-5</v>
      </c>
      <c r="I2">
        <v>8.9599999999999996E-5</v>
      </c>
      <c r="J2">
        <v>8.9599999999999996E-5</v>
      </c>
      <c r="K2">
        <v>2.2599999999999999E-4</v>
      </c>
      <c r="L2">
        <f>AVERAGE(B2:K2)</f>
        <v>1.1428E-4</v>
      </c>
      <c r="M2">
        <f>L2*100</f>
        <v>1.1427999999999999E-2</v>
      </c>
      <c r="N2">
        <f>M2*M2</f>
        <v>1.3059918399999998E-4</v>
      </c>
      <c r="O2">
        <f>SUM(N2:N20)^0.5</f>
        <v>1.5427334625313605</v>
      </c>
    </row>
    <row r="3" spans="1:15" x14ac:dyDescent="0.25">
      <c r="A3">
        <v>3</v>
      </c>
      <c r="B3">
        <v>8.4046999999999993E-3</v>
      </c>
      <c r="C3">
        <v>8.4046999999999993E-3</v>
      </c>
      <c r="D3">
        <v>8.4046999999999993E-3</v>
      </c>
      <c r="E3">
        <v>7.3428E-3</v>
      </c>
      <c r="F3">
        <v>7.3428E-3</v>
      </c>
      <c r="G3">
        <v>7.3428E-3</v>
      </c>
      <c r="H3">
        <v>8.5772999999999995E-3</v>
      </c>
      <c r="I3">
        <v>8.5772999999999995E-3</v>
      </c>
      <c r="J3">
        <v>8.5772999999999995E-3</v>
      </c>
      <c r="K3">
        <v>9.0527999999999997E-3</v>
      </c>
      <c r="L3">
        <f t="shared" ref="L3:L20" si="0">AVERAGE(B3:K3)</f>
        <v>8.2027199999999984E-3</v>
      </c>
      <c r="M3">
        <f t="shared" ref="M3:M20" si="1">L3*100</f>
        <v>0.82027199999999989</v>
      </c>
      <c r="N3">
        <f t="shared" ref="N3:N20" si="2">M3*M3</f>
        <v>0.67284615398399983</v>
      </c>
    </row>
    <row r="4" spans="1:15" x14ac:dyDescent="0.25">
      <c r="A4">
        <v>4</v>
      </c>
      <c r="B4">
        <v>2.8939999999999999E-4</v>
      </c>
      <c r="C4">
        <v>2.8939999999999999E-4</v>
      </c>
      <c r="D4">
        <v>2.8939999999999999E-4</v>
      </c>
      <c r="E4">
        <v>2.7940000000000002E-4</v>
      </c>
      <c r="F4">
        <v>2.7940000000000002E-4</v>
      </c>
      <c r="G4">
        <v>2.7940000000000002E-4</v>
      </c>
      <c r="H4">
        <v>2.8279999999999999E-4</v>
      </c>
      <c r="I4">
        <v>2.8279999999999999E-4</v>
      </c>
      <c r="J4">
        <v>2.8279999999999999E-4</v>
      </c>
      <c r="K4">
        <v>2.6269999999999999E-4</v>
      </c>
      <c r="L4">
        <f t="shared" si="0"/>
        <v>2.8174999999999999E-4</v>
      </c>
      <c r="M4">
        <f t="shared" si="1"/>
        <v>2.8174999999999999E-2</v>
      </c>
      <c r="N4">
        <f t="shared" si="2"/>
        <v>7.9383062499999992E-4</v>
      </c>
    </row>
    <row r="5" spans="1:15" x14ac:dyDescent="0.25">
      <c r="A5">
        <v>5</v>
      </c>
      <c r="B5">
        <v>8.2278000000000004E-3</v>
      </c>
      <c r="C5">
        <v>8.2278000000000004E-3</v>
      </c>
      <c r="D5">
        <v>8.2278000000000004E-3</v>
      </c>
      <c r="E5">
        <v>8.1347999999999993E-3</v>
      </c>
      <c r="F5">
        <v>8.1347999999999993E-3</v>
      </c>
      <c r="G5">
        <v>8.1381999999999999E-3</v>
      </c>
      <c r="H5">
        <v>8.1673000000000006E-3</v>
      </c>
      <c r="I5">
        <v>8.1706000000000001E-3</v>
      </c>
      <c r="J5">
        <v>8.1673000000000006E-3</v>
      </c>
      <c r="K5">
        <v>8.2535999999999998E-3</v>
      </c>
      <c r="L5">
        <f t="shared" si="0"/>
        <v>8.1849999999999996E-3</v>
      </c>
      <c r="M5">
        <f t="shared" si="1"/>
        <v>0.81850000000000001</v>
      </c>
      <c r="N5">
        <f t="shared" si="2"/>
        <v>0.66994224999999996</v>
      </c>
    </row>
    <row r="6" spans="1:15" x14ac:dyDescent="0.25">
      <c r="A6">
        <v>6</v>
      </c>
      <c r="B6">
        <v>1.7980000000000001E-4</v>
      </c>
      <c r="C6">
        <v>1.7980000000000001E-4</v>
      </c>
      <c r="D6">
        <v>1.7980000000000001E-4</v>
      </c>
      <c r="E6">
        <v>1.4970000000000001E-4</v>
      </c>
      <c r="F6">
        <v>1.4970000000000001E-4</v>
      </c>
      <c r="G6">
        <v>1.4970000000000001E-4</v>
      </c>
      <c r="H6">
        <v>1.5970000000000001E-4</v>
      </c>
      <c r="I6">
        <v>1.5970000000000001E-4</v>
      </c>
      <c r="J6">
        <v>1.5970000000000001E-4</v>
      </c>
      <c r="K6">
        <v>1.2970000000000001E-4</v>
      </c>
      <c r="L6">
        <f t="shared" si="0"/>
        <v>1.5973000000000002E-4</v>
      </c>
      <c r="M6">
        <f t="shared" si="1"/>
        <v>1.5973000000000001E-2</v>
      </c>
      <c r="N6">
        <f t="shared" si="2"/>
        <v>2.5513672900000006E-4</v>
      </c>
    </row>
    <row r="7" spans="1:15" x14ac:dyDescent="0.25">
      <c r="A7">
        <v>7</v>
      </c>
      <c r="B7">
        <v>7.9556000000000002E-3</v>
      </c>
      <c r="C7">
        <v>7.9556000000000002E-3</v>
      </c>
      <c r="D7">
        <v>7.9556000000000002E-3</v>
      </c>
      <c r="E7">
        <v>7.9717999999999994E-3</v>
      </c>
      <c r="F7">
        <v>7.9717999999999994E-3</v>
      </c>
      <c r="G7">
        <v>7.9717999999999994E-3</v>
      </c>
      <c r="H7">
        <v>7.9365000000000008E-3</v>
      </c>
      <c r="I7">
        <v>7.9365000000000008E-3</v>
      </c>
      <c r="J7">
        <v>7.9365000000000008E-3</v>
      </c>
      <c r="K7">
        <v>8.1166999999999993E-3</v>
      </c>
      <c r="L7">
        <f t="shared" si="0"/>
        <v>7.9708400000000016E-3</v>
      </c>
      <c r="M7">
        <f t="shared" si="1"/>
        <v>0.79708400000000013</v>
      </c>
      <c r="N7">
        <f t="shared" si="2"/>
        <v>0.63534290305600016</v>
      </c>
    </row>
    <row r="8" spans="1:15" x14ac:dyDescent="0.25">
      <c r="A8">
        <v>8</v>
      </c>
      <c r="B8">
        <v>1.864E-4</v>
      </c>
      <c r="C8">
        <v>1.864E-4</v>
      </c>
      <c r="D8">
        <v>1.864E-4</v>
      </c>
      <c r="E8">
        <v>1.5970000000000001E-4</v>
      </c>
      <c r="F8">
        <v>1.5970000000000001E-4</v>
      </c>
      <c r="G8">
        <v>1.5970000000000001E-4</v>
      </c>
      <c r="H8">
        <v>1.931E-4</v>
      </c>
      <c r="I8">
        <v>1.931E-4</v>
      </c>
      <c r="J8">
        <v>1.931E-4</v>
      </c>
      <c r="K8">
        <v>2.131E-4</v>
      </c>
      <c r="L8">
        <f t="shared" si="0"/>
        <v>1.8307000000000002E-4</v>
      </c>
      <c r="M8">
        <f t="shared" si="1"/>
        <v>1.8307000000000004E-2</v>
      </c>
      <c r="N8">
        <f t="shared" si="2"/>
        <v>3.3514624900000012E-4</v>
      </c>
    </row>
    <row r="9" spans="1:15" x14ac:dyDescent="0.25">
      <c r="A9">
        <v>9</v>
      </c>
      <c r="B9">
        <v>4.7650000000000001E-3</v>
      </c>
      <c r="C9">
        <v>4.7650000000000001E-3</v>
      </c>
      <c r="D9">
        <v>4.7650000000000001E-3</v>
      </c>
      <c r="E9">
        <v>4.6810999999999997E-3</v>
      </c>
      <c r="F9">
        <v>4.6810999999999997E-3</v>
      </c>
      <c r="G9">
        <v>4.6810999999999997E-3</v>
      </c>
      <c r="H9">
        <v>4.5881000000000003E-3</v>
      </c>
      <c r="I9">
        <v>4.5881000000000003E-3</v>
      </c>
      <c r="J9">
        <v>4.5881000000000003E-3</v>
      </c>
      <c r="K9">
        <v>4.6224999999999999E-3</v>
      </c>
      <c r="L9">
        <f t="shared" si="0"/>
        <v>4.6725099999999995E-3</v>
      </c>
      <c r="M9">
        <f t="shared" si="1"/>
        <v>0.46725099999999997</v>
      </c>
      <c r="N9">
        <f t="shared" si="2"/>
        <v>0.21832349700099998</v>
      </c>
    </row>
    <row r="10" spans="1:15" x14ac:dyDescent="0.25">
      <c r="A10">
        <v>10</v>
      </c>
      <c r="B10">
        <v>1.6980000000000001E-4</v>
      </c>
      <c r="C10">
        <v>1.6980000000000001E-4</v>
      </c>
      <c r="D10">
        <v>1.6640000000000001E-4</v>
      </c>
      <c r="E10">
        <v>1.5640000000000001E-4</v>
      </c>
      <c r="F10">
        <v>1.5640000000000001E-4</v>
      </c>
      <c r="G10">
        <v>1.5640000000000001E-4</v>
      </c>
      <c r="H10">
        <v>1.4640000000000001E-4</v>
      </c>
      <c r="I10">
        <v>1.4640000000000001E-4</v>
      </c>
      <c r="J10">
        <v>1.4640000000000001E-4</v>
      </c>
      <c r="K10">
        <v>1.4640000000000001E-4</v>
      </c>
      <c r="L10">
        <f t="shared" si="0"/>
        <v>1.5608000000000004E-4</v>
      </c>
      <c r="M10">
        <f t="shared" si="1"/>
        <v>1.5608000000000004E-2</v>
      </c>
      <c r="N10">
        <f t="shared" si="2"/>
        <v>2.4360966400000013E-4</v>
      </c>
    </row>
    <row r="11" spans="1:15" x14ac:dyDescent="0.25">
      <c r="A11">
        <v>11</v>
      </c>
      <c r="B11">
        <v>2.7742000000000001E-3</v>
      </c>
      <c r="C11">
        <v>2.7742000000000001E-3</v>
      </c>
      <c r="D11">
        <v>2.7742000000000001E-3</v>
      </c>
      <c r="E11">
        <v>2.7832999999999998E-3</v>
      </c>
      <c r="F11">
        <v>2.7832999999999998E-3</v>
      </c>
      <c r="G11">
        <v>2.7832999999999998E-3</v>
      </c>
      <c r="H11">
        <v>2.8067000000000001E-3</v>
      </c>
      <c r="I11">
        <v>2.8067000000000001E-3</v>
      </c>
      <c r="J11">
        <v>2.8067000000000001E-3</v>
      </c>
      <c r="K11">
        <v>2.8013999999999999E-3</v>
      </c>
      <c r="L11">
        <f t="shared" si="0"/>
        <v>2.7893999999999992E-3</v>
      </c>
      <c r="M11">
        <f t="shared" si="1"/>
        <v>0.27893999999999991</v>
      </c>
      <c r="N11">
        <f t="shared" si="2"/>
        <v>7.7807523599999956E-2</v>
      </c>
    </row>
    <row r="12" spans="1:15" x14ac:dyDescent="0.25">
      <c r="A12">
        <v>12</v>
      </c>
      <c r="B12">
        <v>8.9599999999999996E-5</v>
      </c>
      <c r="C12">
        <v>8.9599999999999996E-5</v>
      </c>
      <c r="D12">
        <v>8.9599999999999996E-5</v>
      </c>
      <c r="E12">
        <v>8.6299999999999997E-5</v>
      </c>
      <c r="F12">
        <v>8.6299999999999997E-5</v>
      </c>
      <c r="G12">
        <v>8.6299999999999997E-5</v>
      </c>
      <c r="H12">
        <v>7.2999999999999999E-5</v>
      </c>
      <c r="I12">
        <v>7.2999999999999999E-5</v>
      </c>
      <c r="J12">
        <v>7.2999999999999999E-5</v>
      </c>
      <c r="K12">
        <v>9.6299999999999996E-5</v>
      </c>
      <c r="L12">
        <f t="shared" si="0"/>
        <v>8.4300000000000016E-5</v>
      </c>
      <c r="M12">
        <f t="shared" si="1"/>
        <v>8.4300000000000017E-3</v>
      </c>
      <c r="N12">
        <f t="shared" si="2"/>
        <v>7.1064900000000032E-5</v>
      </c>
    </row>
    <row r="13" spans="1:15" x14ac:dyDescent="0.25">
      <c r="A13">
        <v>13</v>
      </c>
      <c r="B13">
        <v>1.7457E-3</v>
      </c>
      <c r="C13">
        <v>1.7457E-3</v>
      </c>
      <c r="D13">
        <v>1.7457E-3</v>
      </c>
      <c r="E13">
        <v>1.6971E-3</v>
      </c>
      <c r="F13">
        <v>1.6971E-3</v>
      </c>
      <c r="G13">
        <v>1.6971E-3</v>
      </c>
      <c r="H13">
        <v>1.7428000000000001E-3</v>
      </c>
      <c r="I13">
        <v>1.7428000000000001E-3</v>
      </c>
      <c r="J13">
        <v>1.7428000000000001E-3</v>
      </c>
      <c r="K13">
        <v>1.7566999999999999E-3</v>
      </c>
      <c r="L13">
        <f t="shared" si="0"/>
        <v>1.73135E-3</v>
      </c>
      <c r="M13">
        <f t="shared" si="1"/>
        <v>0.17313500000000001</v>
      </c>
      <c r="N13">
        <f t="shared" si="2"/>
        <v>2.9975728225000005E-2</v>
      </c>
    </row>
    <row r="14" spans="1:15" x14ac:dyDescent="0.25">
      <c r="A14">
        <v>14</v>
      </c>
      <c r="B14">
        <v>3.6199999999999999E-5</v>
      </c>
      <c r="C14">
        <v>3.6199999999999999E-5</v>
      </c>
      <c r="D14">
        <v>3.6199999999999999E-5</v>
      </c>
      <c r="E14">
        <v>3.6199999999999999E-5</v>
      </c>
      <c r="F14">
        <v>3.6199999999999999E-5</v>
      </c>
      <c r="G14">
        <v>3.6199999999999999E-5</v>
      </c>
      <c r="H14">
        <v>2.2900000000000001E-5</v>
      </c>
      <c r="I14">
        <v>2.2900000000000001E-5</v>
      </c>
      <c r="J14">
        <v>2.2900000000000001E-5</v>
      </c>
      <c r="K14">
        <v>2.62E-5</v>
      </c>
      <c r="L14">
        <f t="shared" si="0"/>
        <v>3.1210000000000008E-5</v>
      </c>
      <c r="M14">
        <f t="shared" si="1"/>
        <v>3.1210000000000009E-3</v>
      </c>
      <c r="N14">
        <f t="shared" si="2"/>
        <v>9.7406410000000051E-6</v>
      </c>
    </row>
    <row r="15" spans="1:15" x14ac:dyDescent="0.25">
      <c r="A15">
        <v>15</v>
      </c>
      <c r="B15">
        <v>1.9455E-3</v>
      </c>
      <c r="C15">
        <v>1.9455E-3</v>
      </c>
      <c r="D15">
        <v>1.9422E-3</v>
      </c>
      <c r="E15">
        <v>1.9631000000000002E-3</v>
      </c>
      <c r="F15">
        <v>1.9631000000000002E-3</v>
      </c>
      <c r="G15">
        <v>1.9631000000000002E-3</v>
      </c>
      <c r="H15">
        <v>1.8691999999999999E-3</v>
      </c>
      <c r="I15">
        <v>1.8691999999999999E-3</v>
      </c>
      <c r="J15">
        <v>1.8691999999999999E-3</v>
      </c>
      <c r="K15">
        <v>1.9059000000000001E-3</v>
      </c>
      <c r="L15">
        <f t="shared" si="0"/>
        <v>1.9235999999999999E-3</v>
      </c>
      <c r="M15">
        <f t="shared" si="1"/>
        <v>0.19236</v>
      </c>
      <c r="N15">
        <f t="shared" si="2"/>
        <v>3.7002369600000001E-2</v>
      </c>
    </row>
    <row r="16" spans="1:15" x14ac:dyDescent="0.25">
      <c r="A16">
        <v>16</v>
      </c>
      <c r="B16">
        <v>6.0099999999999997E-5</v>
      </c>
      <c r="C16">
        <v>6.0099999999999997E-5</v>
      </c>
      <c r="D16">
        <v>6.0099999999999997E-5</v>
      </c>
      <c r="E16">
        <v>7.0099999999999996E-5</v>
      </c>
      <c r="F16">
        <v>7.0099999999999996E-5</v>
      </c>
      <c r="G16">
        <v>7.0099999999999996E-5</v>
      </c>
      <c r="H16">
        <v>8.6799999999999996E-5</v>
      </c>
      <c r="I16">
        <v>8.6799999999999996E-5</v>
      </c>
      <c r="J16">
        <v>8.6799999999999996E-5</v>
      </c>
      <c r="K16">
        <v>1.1349999999999999E-4</v>
      </c>
      <c r="L16">
        <f t="shared" si="0"/>
        <v>7.6450000000000015E-5</v>
      </c>
      <c r="M16">
        <f t="shared" si="1"/>
        <v>7.6450000000000016E-3</v>
      </c>
      <c r="N16">
        <f t="shared" si="2"/>
        <v>5.8446025000000025E-5</v>
      </c>
    </row>
    <row r="17" spans="1:14" x14ac:dyDescent="0.25">
      <c r="A17">
        <v>17</v>
      </c>
      <c r="B17">
        <v>1.7886E-3</v>
      </c>
      <c r="C17">
        <v>1.7886E-3</v>
      </c>
      <c r="D17">
        <v>1.7886E-3</v>
      </c>
      <c r="E17">
        <v>1.7685999999999999E-3</v>
      </c>
      <c r="F17">
        <v>1.7685999999999999E-3</v>
      </c>
      <c r="G17">
        <v>1.7685999999999999E-3</v>
      </c>
      <c r="H17">
        <v>1.8086000000000001E-3</v>
      </c>
      <c r="I17">
        <v>1.8086000000000001E-3</v>
      </c>
      <c r="J17">
        <v>1.8086000000000001E-3</v>
      </c>
      <c r="K17">
        <v>1.8215E-3</v>
      </c>
      <c r="L17">
        <f t="shared" si="0"/>
        <v>1.7918900000000002E-3</v>
      </c>
      <c r="M17">
        <f t="shared" si="1"/>
        <v>0.17918900000000001</v>
      </c>
      <c r="N17">
        <f t="shared" si="2"/>
        <v>3.2108697721000008E-2</v>
      </c>
    </row>
    <row r="18" spans="1:14" x14ac:dyDescent="0.25">
      <c r="A18">
        <v>18</v>
      </c>
      <c r="B18">
        <v>6.2899999999999997E-5</v>
      </c>
      <c r="C18">
        <v>6.2899999999999997E-5</v>
      </c>
      <c r="D18">
        <v>6.2899999999999997E-5</v>
      </c>
      <c r="E18">
        <v>1.13E-4</v>
      </c>
      <c r="F18">
        <v>1.13E-4</v>
      </c>
      <c r="G18">
        <v>1.1629999999999999E-4</v>
      </c>
      <c r="H18">
        <v>8.2999999999999998E-5</v>
      </c>
      <c r="I18">
        <v>8.2999999999999998E-5</v>
      </c>
      <c r="J18">
        <v>8.2999999999999998E-5</v>
      </c>
      <c r="K18">
        <v>3.96E-5</v>
      </c>
      <c r="L18">
        <f t="shared" si="0"/>
        <v>8.1959999999999981E-5</v>
      </c>
      <c r="M18">
        <f t="shared" si="1"/>
        <v>8.1959999999999984E-3</v>
      </c>
      <c r="N18">
        <f t="shared" si="2"/>
        <v>6.7174415999999968E-5</v>
      </c>
    </row>
    <row r="19" spans="1:14" x14ac:dyDescent="0.25">
      <c r="A19">
        <v>19</v>
      </c>
      <c r="B19">
        <v>6.7420000000000002E-4</v>
      </c>
      <c r="C19">
        <v>6.7420000000000002E-4</v>
      </c>
      <c r="D19">
        <v>6.7420000000000002E-4</v>
      </c>
      <c r="E19">
        <v>6.6469999999999995E-4</v>
      </c>
      <c r="F19">
        <v>6.6469999999999995E-4</v>
      </c>
      <c r="G19">
        <v>6.6469999999999995E-4</v>
      </c>
      <c r="H19">
        <v>6.8809999999999997E-4</v>
      </c>
      <c r="I19">
        <v>6.8809999999999997E-4</v>
      </c>
      <c r="J19">
        <v>6.8809999999999997E-4</v>
      </c>
      <c r="K19">
        <v>7.2769999999999996E-4</v>
      </c>
      <c r="L19">
        <f t="shared" si="0"/>
        <v>6.8086999999999987E-4</v>
      </c>
      <c r="M19">
        <f t="shared" si="1"/>
        <v>6.8086999999999981E-2</v>
      </c>
      <c r="N19">
        <f t="shared" si="2"/>
        <v>4.6358395689999974E-3</v>
      </c>
    </row>
    <row r="20" spans="1:14" x14ac:dyDescent="0.25">
      <c r="A20">
        <v>20</v>
      </c>
      <c r="B20">
        <v>1.13E-4</v>
      </c>
      <c r="C20">
        <v>1.13E-4</v>
      </c>
      <c r="D20">
        <v>1.13E-4</v>
      </c>
      <c r="E20">
        <v>8.6299999999999997E-5</v>
      </c>
      <c r="F20">
        <v>8.6299999999999997E-5</v>
      </c>
      <c r="G20">
        <v>8.6299999999999997E-5</v>
      </c>
      <c r="H20">
        <v>7.2999999999999999E-5</v>
      </c>
      <c r="I20">
        <v>7.2999999999999999E-5</v>
      </c>
      <c r="J20">
        <v>7.2999999999999999E-5</v>
      </c>
      <c r="K20">
        <v>5.9599999999999999E-5</v>
      </c>
      <c r="L20">
        <f t="shared" si="0"/>
        <v>8.7650000000000016E-5</v>
      </c>
      <c r="M20">
        <f t="shared" si="1"/>
        <v>8.765000000000002E-3</v>
      </c>
      <c r="N20">
        <f t="shared" si="2"/>
        <v>7.6825225000000033E-5</v>
      </c>
    </row>
    <row r="21" spans="1:14" x14ac:dyDescent="0.25">
      <c r="A21" t="s">
        <v>7</v>
      </c>
    </row>
  </sheetData>
  <phoneticPr fontId="1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topLeftCell="A7" workbookViewId="0">
      <selection activeCell="A22" sqref="A22"/>
    </sheetView>
  </sheetViews>
  <sheetFormatPr defaultRowHeight="16.5" x14ac:dyDescent="0.25"/>
  <sheetData>
    <row r="1" spans="1:6" x14ac:dyDescent="0.25">
      <c r="B1" t="s">
        <v>4</v>
      </c>
      <c r="C1" t="s">
        <v>5</v>
      </c>
      <c r="D1" t="s">
        <v>1</v>
      </c>
      <c r="E1" t="s">
        <v>2</v>
      </c>
      <c r="F1" t="s">
        <v>6</v>
      </c>
    </row>
    <row r="2" spans="1:6" x14ac:dyDescent="0.25">
      <c r="A2">
        <v>2</v>
      </c>
      <c r="B2">
        <v>7.2300000000000003E-2</v>
      </c>
      <c r="C2">
        <v>109.63</v>
      </c>
      <c r="D2">
        <f>B2/C2*100</f>
        <v>6.5949101523305673E-2</v>
      </c>
      <c r="E2">
        <f>D2*D2</f>
        <v>4.3492839917312785E-3</v>
      </c>
      <c r="F2">
        <f>SUM(E2:E20)^0.5</f>
        <v>1.6382720412330749</v>
      </c>
    </row>
    <row r="3" spans="1:6" x14ac:dyDescent="0.25">
      <c r="A3">
        <v>3</v>
      </c>
      <c r="B3">
        <v>1.1345000000000001</v>
      </c>
      <c r="C3">
        <f>C2</f>
        <v>109.63</v>
      </c>
      <c r="D3">
        <f t="shared" ref="D3:D20" si="0">B3/C3*100</f>
        <v>1.0348444768767675</v>
      </c>
      <c r="E3">
        <f t="shared" ref="E3:E20" si="1">D3*D3</f>
        <v>1.0709030913223505</v>
      </c>
    </row>
    <row r="4" spans="1:6" x14ac:dyDescent="0.25">
      <c r="A4">
        <v>4</v>
      </c>
      <c r="B4">
        <v>2.53E-2</v>
      </c>
      <c r="C4">
        <f t="shared" ref="C4:C20" si="2">C3</f>
        <v>109.63</v>
      </c>
      <c r="D4">
        <f t="shared" si="0"/>
        <v>2.3077624737754265E-2</v>
      </c>
      <c r="E4">
        <f t="shared" si="1"/>
        <v>5.3257676353660763E-4</v>
      </c>
    </row>
    <row r="5" spans="1:6" x14ac:dyDescent="0.25">
      <c r="A5">
        <v>5</v>
      </c>
      <c r="B5">
        <v>0.90059999999999996</v>
      </c>
      <c r="C5">
        <f t="shared" si="2"/>
        <v>109.63</v>
      </c>
      <c r="D5">
        <f t="shared" si="0"/>
        <v>0.82149046793760838</v>
      </c>
      <c r="E5">
        <f t="shared" si="1"/>
        <v>0.67484658891235083</v>
      </c>
    </row>
    <row r="6" spans="1:6" x14ac:dyDescent="0.25">
      <c r="A6">
        <v>6</v>
      </c>
      <c r="B6">
        <v>1.03E-2</v>
      </c>
      <c r="C6">
        <f t="shared" si="2"/>
        <v>109.63</v>
      </c>
      <c r="D6">
        <f t="shared" si="0"/>
        <v>9.3952385295995623E-3</v>
      </c>
      <c r="E6">
        <f t="shared" si="1"/>
        <v>8.827050702807215E-5</v>
      </c>
    </row>
    <row r="7" spans="1:6" x14ac:dyDescent="0.25">
      <c r="A7">
        <v>7</v>
      </c>
      <c r="B7">
        <v>0.82389999999999997</v>
      </c>
      <c r="C7">
        <f t="shared" si="2"/>
        <v>109.63</v>
      </c>
      <c r="D7">
        <f t="shared" si="0"/>
        <v>0.75152786645991065</v>
      </c>
      <c r="E7">
        <f t="shared" si="1"/>
        <v>0.56479413406578527</v>
      </c>
    </row>
    <row r="8" spans="1:6" x14ac:dyDescent="0.25">
      <c r="A8">
        <v>8</v>
      </c>
      <c r="B8">
        <v>3.4200000000000001E-2</v>
      </c>
      <c r="C8">
        <f t="shared" si="2"/>
        <v>109.63</v>
      </c>
      <c r="D8">
        <f t="shared" si="0"/>
        <v>3.1195840554592721E-2</v>
      </c>
      <c r="E8">
        <f t="shared" si="1"/>
        <v>9.7318046790757188E-4</v>
      </c>
    </row>
    <row r="9" spans="1:6" x14ac:dyDescent="0.25">
      <c r="A9">
        <v>9</v>
      </c>
      <c r="B9">
        <v>0.4672</v>
      </c>
      <c r="C9">
        <f t="shared" si="2"/>
        <v>109.63</v>
      </c>
      <c r="D9">
        <f t="shared" si="0"/>
        <v>0.42616072242999176</v>
      </c>
      <c r="E9">
        <f t="shared" si="1"/>
        <v>0.18161296134205249</v>
      </c>
    </row>
    <row r="10" spans="1:6" x14ac:dyDescent="0.25">
      <c r="A10">
        <v>10</v>
      </c>
      <c r="B10">
        <v>3.78E-2</v>
      </c>
      <c r="C10">
        <f t="shared" si="2"/>
        <v>109.63</v>
      </c>
      <c r="D10">
        <f t="shared" si="0"/>
        <v>3.4479613244549852E-2</v>
      </c>
      <c r="E10">
        <f t="shared" si="1"/>
        <v>1.1888437294937375E-3</v>
      </c>
    </row>
    <row r="11" spans="1:6" x14ac:dyDescent="0.25">
      <c r="A11">
        <v>11</v>
      </c>
      <c r="B11">
        <v>0.25690000000000002</v>
      </c>
      <c r="C11">
        <f t="shared" si="2"/>
        <v>109.63</v>
      </c>
      <c r="D11">
        <f t="shared" si="0"/>
        <v>0.23433366779166287</v>
      </c>
      <c r="E11">
        <f t="shared" si="1"/>
        <v>5.4912267860693413E-2</v>
      </c>
    </row>
    <row r="12" spans="1:6" x14ac:dyDescent="0.25">
      <c r="A12">
        <v>12</v>
      </c>
      <c r="B12">
        <v>2.58E-2</v>
      </c>
      <c r="C12">
        <f t="shared" si="2"/>
        <v>109.63</v>
      </c>
      <c r="D12">
        <f t="shared" si="0"/>
        <v>2.3533704278026087E-2</v>
      </c>
      <c r="E12">
        <f t="shared" si="1"/>
        <v>5.5383523704558338E-4</v>
      </c>
    </row>
    <row r="13" spans="1:6" x14ac:dyDescent="0.25">
      <c r="A13">
        <v>13</v>
      </c>
      <c r="B13">
        <v>0.2324</v>
      </c>
      <c r="C13">
        <f t="shared" si="2"/>
        <v>109.63</v>
      </c>
      <c r="D13">
        <f t="shared" si="0"/>
        <v>0.21198577031834354</v>
      </c>
      <c r="E13">
        <f t="shared" si="1"/>
        <v>4.4937966817461497E-2</v>
      </c>
    </row>
    <row r="14" spans="1:6" x14ac:dyDescent="0.25">
      <c r="A14">
        <v>14</v>
      </c>
      <c r="B14">
        <v>6.1000000000000004E-3</v>
      </c>
      <c r="C14">
        <f t="shared" si="2"/>
        <v>109.63</v>
      </c>
      <c r="D14">
        <f t="shared" si="0"/>
        <v>5.5641703913162461E-3</v>
      </c>
      <c r="E14">
        <f t="shared" si="1"/>
        <v>3.0959992143600389E-5</v>
      </c>
    </row>
    <row r="15" spans="1:6" x14ac:dyDescent="0.25">
      <c r="A15">
        <v>15</v>
      </c>
      <c r="B15">
        <v>0.2432</v>
      </c>
      <c r="C15">
        <f t="shared" si="2"/>
        <v>109.63</v>
      </c>
      <c r="D15">
        <f t="shared" si="0"/>
        <v>0.22183708838821492</v>
      </c>
      <c r="E15">
        <f t="shared" si="1"/>
        <v>4.9211693784560681E-2</v>
      </c>
    </row>
    <row r="16" spans="1:6" x14ac:dyDescent="0.25">
      <c r="A16">
        <v>16</v>
      </c>
      <c r="B16">
        <v>2.1600000000000001E-2</v>
      </c>
      <c r="C16">
        <f t="shared" si="2"/>
        <v>109.63</v>
      </c>
      <c r="D16">
        <f t="shared" si="0"/>
        <v>1.9702636139742775E-2</v>
      </c>
      <c r="E16">
        <f t="shared" si="1"/>
        <v>3.8819387085509811E-4</v>
      </c>
    </row>
    <row r="17" spans="1:5" x14ac:dyDescent="0.25">
      <c r="A17">
        <v>17</v>
      </c>
      <c r="B17">
        <v>0.17699999999999999</v>
      </c>
      <c r="C17">
        <f t="shared" si="2"/>
        <v>109.63</v>
      </c>
      <c r="D17">
        <f t="shared" si="0"/>
        <v>0.16145215725622547</v>
      </c>
      <c r="E17">
        <f t="shared" si="1"/>
        <v>2.6066799082688958E-2</v>
      </c>
    </row>
    <row r="18" spans="1:5" x14ac:dyDescent="0.25">
      <c r="A18">
        <v>18</v>
      </c>
      <c r="B18">
        <v>3.7000000000000002E-3</v>
      </c>
      <c r="C18">
        <f t="shared" si="2"/>
        <v>109.63</v>
      </c>
      <c r="D18">
        <f t="shared" si="0"/>
        <v>3.3749885980114934E-3</v>
      </c>
      <c r="E18">
        <f t="shared" si="1"/>
        <v>1.1390548036707586E-5</v>
      </c>
    </row>
    <row r="19" spans="1:5" x14ac:dyDescent="0.25">
      <c r="A19">
        <v>19</v>
      </c>
      <c r="B19">
        <v>9.98E-2</v>
      </c>
      <c r="C19">
        <f t="shared" si="2"/>
        <v>109.63</v>
      </c>
      <c r="D19">
        <f t="shared" si="0"/>
        <v>9.1033476238255959E-2</v>
      </c>
      <c r="E19">
        <f t="shared" si="1"/>
        <v>8.2870937960211125E-3</v>
      </c>
    </row>
    <row r="20" spans="1:5" x14ac:dyDescent="0.25">
      <c r="A20">
        <v>20</v>
      </c>
      <c r="B20">
        <v>1.72E-2</v>
      </c>
      <c r="C20">
        <f t="shared" si="2"/>
        <v>109.63</v>
      </c>
      <c r="D20">
        <f t="shared" si="0"/>
        <v>1.5689136185350727E-2</v>
      </c>
      <c r="E20">
        <f t="shared" si="1"/>
        <v>2.4614899424248155E-4</v>
      </c>
    </row>
  </sheetData>
  <phoneticPr fontId="1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topLeftCell="A7" workbookViewId="0">
      <selection activeCell="K25" sqref="K25"/>
    </sheetView>
  </sheetViews>
  <sheetFormatPr defaultRowHeight="16.5" x14ac:dyDescent="0.25"/>
  <sheetData>
    <row r="1" spans="1:15" x14ac:dyDescent="0.25">
      <c r="L1" t="s">
        <v>0</v>
      </c>
      <c r="M1" t="s">
        <v>1</v>
      </c>
      <c r="N1" t="s">
        <v>2</v>
      </c>
      <c r="O1" t="s">
        <v>3</v>
      </c>
    </row>
    <row r="2" spans="1:15" x14ac:dyDescent="0.25">
      <c r="A2">
        <v>2</v>
      </c>
      <c r="B2">
        <v>1.7980000000000001E-4</v>
      </c>
      <c r="C2">
        <v>1.8120000000000001E-4</v>
      </c>
      <c r="D2">
        <v>1.8120000000000001E-4</v>
      </c>
      <c r="E2">
        <v>1.7310000000000001E-4</v>
      </c>
      <c r="F2">
        <v>1.7310000000000001E-4</v>
      </c>
      <c r="G2">
        <v>1.7310000000000001E-4</v>
      </c>
      <c r="H2">
        <v>2.0220000000000001E-4</v>
      </c>
      <c r="I2">
        <v>2.0220000000000001E-4</v>
      </c>
      <c r="J2">
        <v>2.0220000000000001E-4</v>
      </c>
      <c r="K2">
        <v>2.1550000000000001E-4</v>
      </c>
      <c r="L2">
        <f>AVERAGE(B2:K2)</f>
        <v>1.8836000000000002E-4</v>
      </c>
      <c r="M2">
        <f>L2*100</f>
        <v>1.8836000000000002E-2</v>
      </c>
      <c r="N2">
        <f>M2*M2</f>
        <v>3.5479489600000007E-4</v>
      </c>
      <c r="O2">
        <f>SUM(N2:N20)^0.5</f>
        <v>1.1843334062876889</v>
      </c>
    </row>
    <row r="3" spans="1:15" x14ac:dyDescent="0.25">
      <c r="A3">
        <v>3</v>
      </c>
      <c r="B3">
        <v>2.4953000000000002E-3</v>
      </c>
      <c r="C3">
        <v>2.4953000000000002E-3</v>
      </c>
      <c r="D3">
        <v>2.4967000000000001E-3</v>
      </c>
      <c r="E3">
        <v>2.5144E-3</v>
      </c>
      <c r="F3">
        <v>2.5144E-3</v>
      </c>
      <c r="G3">
        <v>2.5144E-3</v>
      </c>
      <c r="H3">
        <v>2.5376999999999999E-3</v>
      </c>
      <c r="I3">
        <v>2.5376999999999999E-3</v>
      </c>
      <c r="J3">
        <v>2.5376999999999999E-3</v>
      </c>
      <c r="K3">
        <v>2.4991000000000002E-3</v>
      </c>
      <c r="L3">
        <f t="shared" ref="L3:L20" si="0">AVERAGE(B3:K3)</f>
        <v>2.5142699999999999E-3</v>
      </c>
      <c r="M3">
        <f t="shared" ref="M3:M20" si="1">L3*100</f>
        <v>0.25142700000000001</v>
      </c>
      <c r="N3">
        <f t="shared" ref="N3:N20" si="2">M3*M3</f>
        <v>6.3215536329000011E-2</v>
      </c>
    </row>
    <row r="4" spans="1:15" x14ac:dyDescent="0.25">
      <c r="A4">
        <v>4</v>
      </c>
      <c r="B4">
        <v>1.7640000000000001E-4</v>
      </c>
      <c r="C4">
        <v>1.7640000000000001E-4</v>
      </c>
      <c r="D4">
        <v>1.7640000000000001E-4</v>
      </c>
      <c r="E4">
        <v>1.974E-4</v>
      </c>
      <c r="F4">
        <v>1.974E-4</v>
      </c>
      <c r="G4">
        <v>1.974E-4</v>
      </c>
      <c r="H4">
        <v>2.0890000000000001E-4</v>
      </c>
      <c r="I4">
        <v>2.0890000000000001E-4</v>
      </c>
      <c r="J4">
        <v>2.0890000000000001E-4</v>
      </c>
      <c r="K4">
        <v>2.1359999999999999E-4</v>
      </c>
      <c r="L4">
        <f t="shared" si="0"/>
        <v>1.9616999999999999E-4</v>
      </c>
      <c r="M4">
        <f t="shared" si="1"/>
        <v>1.9616999999999999E-2</v>
      </c>
      <c r="N4">
        <f t="shared" si="2"/>
        <v>3.8482668899999996E-4</v>
      </c>
    </row>
    <row r="5" spans="1:15" x14ac:dyDescent="0.25">
      <c r="A5">
        <v>5</v>
      </c>
      <c r="B5">
        <v>9.7503999999999993E-3</v>
      </c>
      <c r="C5">
        <v>9.7503999999999993E-3</v>
      </c>
      <c r="D5">
        <v>9.7488999999999996E-3</v>
      </c>
      <c r="E5">
        <v>9.8233000000000001E-3</v>
      </c>
      <c r="F5">
        <v>9.8233000000000001E-3</v>
      </c>
      <c r="G5">
        <v>9.8233000000000001E-3</v>
      </c>
      <c r="H5">
        <v>9.6144999999999998E-3</v>
      </c>
      <c r="I5">
        <v>9.6144999999999998E-3</v>
      </c>
      <c r="J5">
        <v>9.6144999999999998E-3</v>
      </c>
      <c r="K5">
        <v>9.4800000000000006E-3</v>
      </c>
      <c r="L5">
        <f t="shared" si="0"/>
        <v>9.704309999999999E-3</v>
      </c>
      <c r="M5">
        <f t="shared" si="1"/>
        <v>0.97043099999999993</v>
      </c>
      <c r="N5">
        <f t="shared" si="2"/>
        <v>0.94173632576099986</v>
      </c>
    </row>
    <row r="6" spans="1:15" x14ac:dyDescent="0.25">
      <c r="A6">
        <v>6</v>
      </c>
      <c r="B6">
        <v>1.049E-4</v>
      </c>
      <c r="C6">
        <v>1.049E-4</v>
      </c>
      <c r="D6">
        <v>1.049E-4</v>
      </c>
      <c r="E6">
        <v>1.216E-4</v>
      </c>
      <c r="F6">
        <v>1.216E-4</v>
      </c>
      <c r="G6">
        <v>1.216E-4</v>
      </c>
      <c r="H6">
        <v>1.2449999999999999E-4</v>
      </c>
      <c r="I6">
        <v>1.2449999999999999E-4</v>
      </c>
      <c r="J6">
        <v>1.2449999999999999E-4</v>
      </c>
      <c r="K6">
        <v>1.116E-4</v>
      </c>
      <c r="L6">
        <f t="shared" si="0"/>
        <v>1.1646000000000001E-4</v>
      </c>
      <c r="M6">
        <f t="shared" si="1"/>
        <v>1.1646E-2</v>
      </c>
      <c r="N6">
        <f t="shared" si="2"/>
        <v>1.35629316E-4</v>
      </c>
    </row>
    <row r="7" spans="1:15" x14ac:dyDescent="0.25">
      <c r="A7">
        <v>7</v>
      </c>
      <c r="B7">
        <v>5.6480999999999996E-3</v>
      </c>
      <c r="C7">
        <v>5.6480999999999996E-3</v>
      </c>
      <c r="D7">
        <v>5.6480999999999996E-3</v>
      </c>
      <c r="E7">
        <v>5.6486000000000001E-3</v>
      </c>
      <c r="F7">
        <v>5.6486000000000001E-3</v>
      </c>
      <c r="G7">
        <v>5.6486000000000001E-3</v>
      </c>
      <c r="H7">
        <v>5.5900000000000004E-3</v>
      </c>
      <c r="I7">
        <v>5.5900000000000004E-3</v>
      </c>
      <c r="J7">
        <v>5.5900000000000004E-3</v>
      </c>
      <c r="K7">
        <v>5.5593999999999999E-3</v>
      </c>
      <c r="L7">
        <f t="shared" si="0"/>
        <v>5.6219499999999988E-3</v>
      </c>
      <c r="M7">
        <f t="shared" si="1"/>
        <v>0.56219499999999989</v>
      </c>
      <c r="N7">
        <f t="shared" si="2"/>
        <v>0.31606321802499987</v>
      </c>
    </row>
    <row r="8" spans="1:15" x14ac:dyDescent="0.25">
      <c r="A8">
        <v>8</v>
      </c>
      <c r="B8">
        <v>3.7149999999999998E-4</v>
      </c>
      <c r="C8">
        <v>3.7149999999999998E-4</v>
      </c>
      <c r="D8">
        <v>3.7149999999999998E-4</v>
      </c>
      <c r="E8">
        <v>3.8430000000000002E-4</v>
      </c>
      <c r="F8">
        <v>3.8430000000000002E-4</v>
      </c>
      <c r="G8">
        <v>3.8430000000000002E-4</v>
      </c>
      <c r="H8">
        <v>3.748E-4</v>
      </c>
      <c r="I8">
        <v>3.748E-4</v>
      </c>
      <c r="J8">
        <v>3.748E-4</v>
      </c>
      <c r="K8">
        <v>3.7149999999999998E-4</v>
      </c>
      <c r="L8">
        <f t="shared" si="0"/>
        <v>3.7632999999999992E-4</v>
      </c>
      <c r="M8">
        <f t="shared" si="1"/>
        <v>3.7632999999999993E-2</v>
      </c>
      <c r="N8">
        <f t="shared" si="2"/>
        <v>1.4162426889999995E-3</v>
      </c>
    </row>
    <row r="9" spans="1:15" x14ac:dyDescent="0.25">
      <c r="A9">
        <v>9</v>
      </c>
      <c r="B9">
        <v>2.5271999999999998E-3</v>
      </c>
      <c r="C9">
        <v>2.5271999999999998E-3</v>
      </c>
      <c r="D9">
        <v>2.5271999999999998E-3</v>
      </c>
      <c r="E9">
        <v>2.5368000000000001E-3</v>
      </c>
      <c r="F9">
        <v>2.5368000000000001E-3</v>
      </c>
      <c r="G9">
        <v>2.5368000000000001E-3</v>
      </c>
      <c r="H9">
        <v>2.5430000000000001E-3</v>
      </c>
      <c r="I9">
        <v>2.5430000000000001E-3</v>
      </c>
      <c r="J9">
        <v>2.5430000000000001E-3</v>
      </c>
      <c r="K9">
        <v>2.5587000000000001E-3</v>
      </c>
      <c r="L9">
        <f t="shared" si="0"/>
        <v>2.5379700000000001E-3</v>
      </c>
      <c r="M9">
        <f t="shared" si="1"/>
        <v>0.25379699999999999</v>
      </c>
      <c r="N9">
        <f t="shared" si="2"/>
        <v>6.4412917208999998E-2</v>
      </c>
    </row>
    <row r="10" spans="1:15" x14ac:dyDescent="0.25">
      <c r="A10">
        <v>10</v>
      </c>
      <c r="B10">
        <v>1.574E-4</v>
      </c>
      <c r="C10">
        <v>1.5540000000000001E-4</v>
      </c>
      <c r="D10">
        <v>1.574E-4</v>
      </c>
      <c r="E10">
        <v>1.6359999999999999E-4</v>
      </c>
      <c r="F10">
        <v>1.6359999999999999E-4</v>
      </c>
      <c r="G10">
        <v>1.6359999999999999E-4</v>
      </c>
      <c r="H10">
        <v>1.7640000000000001E-4</v>
      </c>
      <c r="I10">
        <v>1.7640000000000001E-4</v>
      </c>
      <c r="J10">
        <v>1.7640000000000001E-4</v>
      </c>
      <c r="K10">
        <v>1.717E-4</v>
      </c>
      <c r="L10">
        <f t="shared" si="0"/>
        <v>1.6619000000000001E-4</v>
      </c>
      <c r="M10">
        <f t="shared" si="1"/>
        <v>1.6619000000000002E-2</v>
      </c>
      <c r="N10">
        <f t="shared" si="2"/>
        <v>2.7619116100000007E-4</v>
      </c>
    </row>
    <row r="11" spans="1:15" x14ac:dyDescent="0.25">
      <c r="A11">
        <v>11</v>
      </c>
      <c r="B11">
        <v>5.7220000000000003E-4</v>
      </c>
      <c r="C11">
        <v>5.7220000000000003E-4</v>
      </c>
      <c r="D11">
        <v>5.7220000000000003E-4</v>
      </c>
      <c r="E11">
        <v>5.7890000000000003E-4</v>
      </c>
      <c r="F11">
        <v>5.7890000000000003E-4</v>
      </c>
      <c r="G11">
        <v>5.7890000000000003E-4</v>
      </c>
      <c r="H11">
        <v>5.8509999999999996E-4</v>
      </c>
      <c r="I11">
        <v>5.8509999999999996E-4</v>
      </c>
      <c r="J11">
        <v>5.8509999999999996E-4</v>
      </c>
      <c r="K11">
        <v>5.9650000000000002E-4</v>
      </c>
      <c r="L11">
        <f t="shared" si="0"/>
        <v>5.8051000000000001E-4</v>
      </c>
      <c r="M11">
        <f t="shared" si="1"/>
        <v>5.8050999999999998E-2</v>
      </c>
      <c r="N11">
        <f t="shared" si="2"/>
        <v>3.3699186009999997E-3</v>
      </c>
    </row>
    <row r="12" spans="1:15" x14ac:dyDescent="0.25">
      <c r="A12">
        <v>12</v>
      </c>
      <c r="B12">
        <v>3.1900000000000003E-5</v>
      </c>
      <c r="C12">
        <v>3.1900000000000003E-5</v>
      </c>
      <c r="D12">
        <v>3.1900000000000003E-5</v>
      </c>
      <c r="E12">
        <v>2.4300000000000001E-5</v>
      </c>
      <c r="F12">
        <v>2.4300000000000001E-5</v>
      </c>
      <c r="G12">
        <v>2.4300000000000001E-5</v>
      </c>
      <c r="H12">
        <v>3.7200000000000003E-5</v>
      </c>
      <c r="I12">
        <v>3.7200000000000003E-5</v>
      </c>
      <c r="J12">
        <v>3.7200000000000003E-5</v>
      </c>
      <c r="K12">
        <v>3.8600000000000003E-5</v>
      </c>
      <c r="L12">
        <f t="shared" si="0"/>
        <v>3.1880000000000006E-5</v>
      </c>
      <c r="M12">
        <f t="shared" si="1"/>
        <v>3.1880000000000007E-3</v>
      </c>
      <c r="N12">
        <f t="shared" si="2"/>
        <v>1.0163344000000005E-5</v>
      </c>
    </row>
    <row r="13" spans="1:15" x14ac:dyDescent="0.25">
      <c r="A13">
        <v>13</v>
      </c>
      <c r="B13">
        <v>6.533E-4</v>
      </c>
      <c r="C13">
        <v>6.533E-4</v>
      </c>
      <c r="D13">
        <v>6.533E-4</v>
      </c>
      <c r="E13">
        <v>6.6330000000000002E-4</v>
      </c>
      <c r="F13">
        <v>6.6330000000000002E-4</v>
      </c>
      <c r="G13">
        <v>6.6330000000000002E-4</v>
      </c>
      <c r="H13">
        <v>6.6279999999999996E-4</v>
      </c>
      <c r="I13">
        <v>6.6279999999999996E-4</v>
      </c>
      <c r="J13">
        <v>6.6279999999999996E-4</v>
      </c>
      <c r="K13">
        <v>6.757E-4</v>
      </c>
      <c r="L13">
        <f t="shared" si="0"/>
        <v>6.6138999999999987E-4</v>
      </c>
      <c r="M13">
        <f t="shared" si="1"/>
        <v>6.6138999999999989E-2</v>
      </c>
      <c r="N13">
        <f t="shared" si="2"/>
        <v>4.3743673209999988E-3</v>
      </c>
    </row>
    <row r="14" spans="1:15" x14ac:dyDescent="0.25">
      <c r="A14">
        <v>14</v>
      </c>
      <c r="B14">
        <v>5.9599999999999999E-5</v>
      </c>
      <c r="C14">
        <v>5.9599999999999999E-5</v>
      </c>
      <c r="D14">
        <v>5.9599999999999999E-5</v>
      </c>
      <c r="E14">
        <v>4.3399999999999998E-5</v>
      </c>
      <c r="F14">
        <v>4.3399999999999998E-5</v>
      </c>
      <c r="G14">
        <v>4.3399999999999998E-5</v>
      </c>
      <c r="H14">
        <v>3.0499999999999999E-5</v>
      </c>
      <c r="I14">
        <v>3.0499999999999999E-5</v>
      </c>
      <c r="J14">
        <v>3.0499999999999999E-5</v>
      </c>
      <c r="K14">
        <v>4.1999999999999998E-5</v>
      </c>
      <c r="L14">
        <f t="shared" si="0"/>
        <v>4.4249999999999998E-5</v>
      </c>
      <c r="M14">
        <f t="shared" si="1"/>
        <v>4.4250000000000001E-3</v>
      </c>
      <c r="N14">
        <f t="shared" si="2"/>
        <v>1.9580625000000002E-5</v>
      </c>
    </row>
    <row r="15" spans="1:15" x14ac:dyDescent="0.25">
      <c r="A15">
        <v>15</v>
      </c>
      <c r="B15">
        <v>6.6140000000000003E-4</v>
      </c>
      <c r="C15">
        <v>6.6140000000000003E-4</v>
      </c>
      <c r="D15">
        <v>6.6140000000000003E-4</v>
      </c>
      <c r="E15">
        <v>6.5990000000000005E-4</v>
      </c>
      <c r="F15">
        <v>6.6140000000000003E-4</v>
      </c>
      <c r="G15">
        <v>6.6140000000000003E-4</v>
      </c>
      <c r="H15">
        <v>6.5519999999999999E-4</v>
      </c>
      <c r="I15">
        <v>6.5519999999999999E-4</v>
      </c>
      <c r="J15">
        <v>6.5519999999999999E-4</v>
      </c>
      <c r="K15">
        <v>6.5180000000000001E-4</v>
      </c>
      <c r="L15">
        <f t="shared" si="0"/>
        <v>6.5843E-4</v>
      </c>
      <c r="M15">
        <f t="shared" si="1"/>
        <v>6.5842999999999999E-2</v>
      </c>
      <c r="N15">
        <f t="shared" si="2"/>
        <v>4.3353006489999998E-3</v>
      </c>
    </row>
    <row r="16" spans="1:15" x14ac:dyDescent="0.25">
      <c r="A16">
        <v>16</v>
      </c>
      <c r="B16">
        <v>2.2399999999999999E-5</v>
      </c>
      <c r="C16">
        <v>2.2399999999999999E-5</v>
      </c>
      <c r="D16">
        <v>2.2399999999999999E-5</v>
      </c>
      <c r="E16">
        <v>2.0999999999999999E-5</v>
      </c>
      <c r="F16">
        <v>2.0999999999999999E-5</v>
      </c>
      <c r="G16">
        <v>2.0999999999999999E-5</v>
      </c>
      <c r="H16">
        <v>3.2400000000000001E-5</v>
      </c>
      <c r="I16">
        <v>3.2400000000000001E-5</v>
      </c>
      <c r="J16">
        <v>3.2400000000000001E-5</v>
      </c>
      <c r="K16">
        <v>2.9099999999999999E-5</v>
      </c>
      <c r="L16">
        <f t="shared" si="0"/>
        <v>2.565E-5</v>
      </c>
      <c r="M16">
        <f t="shared" si="1"/>
        <v>2.565E-3</v>
      </c>
      <c r="N16">
        <f t="shared" si="2"/>
        <v>6.5792249999999997E-6</v>
      </c>
    </row>
    <row r="17" spans="1:14" x14ac:dyDescent="0.25">
      <c r="A17">
        <v>17</v>
      </c>
      <c r="B17">
        <v>3.1760000000000002E-4</v>
      </c>
      <c r="C17">
        <v>3.1760000000000002E-4</v>
      </c>
      <c r="D17">
        <v>3.1760000000000002E-4</v>
      </c>
      <c r="E17">
        <v>3.0800000000000001E-4</v>
      </c>
      <c r="F17">
        <v>3.0800000000000001E-4</v>
      </c>
      <c r="G17">
        <v>3.0800000000000001E-4</v>
      </c>
      <c r="H17">
        <v>3.0949999999999999E-4</v>
      </c>
      <c r="I17">
        <v>3.0949999999999999E-4</v>
      </c>
      <c r="J17">
        <v>3.0949999999999999E-4</v>
      </c>
      <c r="K17">
        <v>3.257E-4</v>
      </c>
      <c r="L17">
        <f t="shared" si="0"/>
        <v>3.1309999999999997E-4</v>
      </c>
      <c r="M17">
        <f t="shared" si="1"/>
        <v>3.1309999999999998E-2</v>
      </c>
      <c r="N17">
        <f t="shared" si="2"/>
        <v>9.8031609999999977E-4</v>
      </c>
    </row>
    <row r="18" spans="1:14" x14ac:dyDescent="0.25">
      <c r="A18">
        <v>18</v>
      </c>
      <c r="B18">
        <v>5.63E-5</v>
      </c>
      <c r="C18">
        <v>5.63E-5</v>
      </c>
      <c r="D18">
        <v>5.63E-5</v>
      </c>
      <c r="E18">
        <v>6.6299999999999999E-5</v>
      </c>
      <c r="F18">
        <v>6.6299999999999999E-5</v>
      </c>
      <c r="G18">
        <v>6.6299999999999999E-5</v>
      </c>
      <c r="H18">
        <v>5.4799999999999997E-5</v>
      </c>
      <c r="I18">
        <v>5.4799999999999997E-5</v>
      </c>
      <c r="J18">
        <v>5.4799999999999997E-5</v>
      </c>
      <c r="K18">
        <v>5.9599999999999999E-5</v>
      </c>
      <c r="L18">
        <f t="shared" si="0"/>
        <v>5.9179999999999999E-5</v>
      </c>
      <c r="M18">
        <f t="shared" si="1"/>
        <v>5.9179999999999996E-3</v>
      </c>
      <c r="N18">
        <f t="shared" si="2"/>
        <v>3.5022723999999998E-5</v>
      </c>
    </row>
    <row r="19" spans="1:14" x14ac:dyDescent="0.25">
      <c r="A19">
        <v>19</v>
      </c>
      <c r="B19">
        <v>4.0339999999999999E-4</v>
      </c>
      <c r="C19">
        <v>4.0339999999999999E-4</v>
      </c>
      <c r="D19">
        <v>4.0339999999999999E-4</v>
      </c>
      <c r="E19">
        <v>3.9669999999999999E-4</v>
      </c>
      <c r="F19">
        <v>3.9669999999999999E-4</v>
      </c>
      <c r="G19">
        <v>3.9669999999999999E-4</v>
      </c>
      <c r="H19">
        <v>3.6910000000000003E-4</v>
      </c>
      <c r="I19">
        <v>3.6910000000000003E-4</v>
      </c>
      <c r="J19">
        <v>3.6910000000000003E-4</v>
      </c>
      <c r="K19">
        <v>3.791E-4</v>
      </c>
      <c r="L19">
        <f t="shared" si="0"/>
        <v>3.8866999999999992E-4</v>
      </c>
      <c r="M19">
        <f t="shared" si="1"/>
        <v>3.8866999999999992E-2</v>
      </c>
      <c r="N19">
        <f t="shared" si="2"/>
        <v>1.5106436889999993E-3</v>
      </c>
    </row>
    <row r="20" spans="1:14" x14ac:dyDescent="0.25">
      <c r="A20">
        <v>20</v>
      </c>
      <c r="B20">
        <v>2.0999999999999999E-5</v>
      </c>
      <c r="C20">
        <v>2.0999999999999999E-5</v>
      </c>
      <c r="D20">
        <v>2.0999999999999999E-5</v>
      </c>
      <c r="E20">
        <v>2.5700000000000001E-5</v>
      </c>
      <c r="F20">
        <v>2.5700000000000001E-5</v>
      </c>
      <c r="G20">
        <v>2.5700000000000001E-5</v>
      </c>
      <c r="H20">
        <v>3.7200000000000003E-5</v>
      </c>
      <c r="I20">
        <v>3.7200000000000003E-5</v>
      </c>
      <c r="J20">
        <v>3.7200000000000003E-5</v>
      </c>
      <c r="K20">
        <v>3.1900000000000003E-5</v>
      </c>
      <c r="L20">
        <f t="shared" si="0"/>
        <v>2.836E-5</v>
      </c>
      <c r="M20">
        <f t="shared" si="1"/>
        <v>2.836E-3</v>
      </c>
      <c r="N20">
        <f t="shared" si="2"/>
        <v>8.0428959999999996E-6</v>
      </c>
    </row>
    <row r="21" spans="1:14" x14ac:dyDescent="0.25">
      <c r="A21" t="s">
        <v>8</v>
      </c>
    </row>
  </sheetData>
  <phoneticPr fontId="1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topLeftCell="A7" workbookViewId="0">
      <selection activeCell="A22" sqref="A22"/>
    </sheetView>
  </sheetViews>
  <sheetFormatPr defaultRowHeight="16.5" x14ac:dyDescent="0.25"/>
  <sheetData>
    <row r="1" spans="1:6" x14ac:dyDescent="0.25">
      <c r="B1" t="s">
        <v>4</v>
      </c>
      <c r="C1" t="s">
        <v>5</v>
      </c>
      <c r="D1" t="s">
        <v>1</v>
      </c>
      <c r="E1" t="s">
        <v>2</v>
      </c>
      <c r="F1" t="s">
        <v>6</v>
      </c>
    </row>
    <row r="2" spans="1:6" x14ac:dyDescent="0.25">
      <c r="A2">
        <v>2</v>
      </c>
      <c r="B2">
        <v>3.4299999999999997E-2</v>
      </c>
      <c r="C2">
        <v>224.45</v>
      </c>
      <c r="D2">
        <f>B2/C2*100</f>
        <v>1.5281799955446646E-2</v>
      </c>
      <c r="E2">
        <f>D2*D2</f>
        <v>2.3353340987828909E-4</v>
      </c>
      <c r="F2">
        <f>SUM(E2:E20)^0.5</f>
        <v>1.0363293245823901</v>
      </c>
    </row>
    <row r="3" spans="1:6" x14ac:dyDescent="0.25">
      <c r="A3">
        <v>3</v>
      </c>
      <c r="B3">
        <v>0.77549999999999997</v>
      </c>
      <c r="C3">
        <f>C2</f>
        <v>224.45</v>
      </c>
      <c r="D3">
        <f t="shared" ref="D3:D20" si="0">B3/C3*100</f>
        <v>0.34551124972154151</v>
      </c>
      <c r="E3">
        <f t="shared" ref="E3:E20" si="1">D3*D3</f>
        <v>0.11937802368414142</v>
      </c>
    </row>
    <row r="4" spans="1:6" x14ac:dyDescent="0.25">
      <c r="A4">
        <v>4</v>
      </c>
      <c r="B4">
        <v>5.5199999999999999E-2</v>
      </c>
      <c r="C4">
        <f t="shared" ref="C4:C20" si="2">C3</f>
        <v>224.45</v>
      </c>
      <c r="D4">
        <f t="shared" si="0"/>
        <v>2.4593450657161953E-2</v>
      </c>
      <c r="E4">
        <f t="shared" si="1"/>
        <v>6.0483781522625965E-4</v>
      </c>
    </row>
    <row r="5" spans="1:6" x14ac:dyDescent="0.25">
      <c r="A5">
        <v>5</v>
      </c>
      <c r="B5">
        <v>1.6888000000000001</v>
      </c>
      <c r="C5">
        <f t="shared" si="2"/>
        <v>224.45</v>
      </c>
      <c r="D5">
        <f t="shared" si="0"/>
        <v>0.75241701938070848</v>
      </c>
      <c r="E5">
        <f t="shared" si="1"/>
        <v>0.56613137105374944</v>
      </c>
    </row>
    <row r="6" spans="1:6" x14ac:dyDescent="0.25">
      <c r="A6">
        <v>6</v>
      </c>
      <c r="B6">
        <v>2.9000000000000001E-2</v>
      </c>
      <c r="C6">
        <f t="shared" si="2"/>
        <v>224.45</v>
      </c>
      <c r="D6">
        <f t="shared" si="0"/>
        <v>1.2920472265537983E-2</v>
      </c>
      <c r="E6">
        <f t="shared" si="1"/>
        <v>1.6693860356453621E-4</v>
      </c>
    </row>
    <row r="7" spans="1:6" x14ac:dyDescent="0.25">
      <c r="A7">
        <v>7</v>
      </c>
      <c r="B7">
        <v>1.2297</v>
      </c>
      <c r="C7">
        <f t="shared" si="2"/>
        <v>224.45</v>
      </c>
      <c r="D7">
        <f t="shared" si="0"/>
        <v>0.54787257741145023</v>
      </c>
      <c r="E7">
        <f t="shared" si="1"/>
        <v>0.30016436107946554</v>
      </c>
    </row>
    <row r="8" spans="1:6" x14ac:dyDescent="0.25">
      <c r="A8">
        <v>8</v>
      </c>
      <c r="B8">
        <v>6.9500000000000006E-2</v>
      </c>
      <c r="C8">
        <f t="shared" si="2"/>
        <v>224.45</v>
      </c>
      <c r="D8">
        <f t="shared" si="0"/>
        <v>3.0964580084651371E-2</v>
      </c>
      <c r="E8">
        <f t="shared" si="1"/>
        <v>9.5880521981878835E-4</v>
      </c>
    </row>
    <row r="9" spans="1:6" x14ac:dyDescent="0.25">
      <c r="A9">
        <v>9</v>
      </c>
      <c r="B9">
        <v>0.57579999999999998</v>
      </c>
      <c r="C9">
        <f t="shared" si="2"/>
        <v>224.45</v>
      </c>
      <c r="D9">
        <f t="shared" si="0"/>
        <v>0.25653820449988862</v>
      </c>
      <c r="E9">
        <f t="shared" si="1"/>
        <v>6.581185036802667E-2</v>
      </c>
    </row>
    <row r="10" spans="1:6" x14ac:dyDescent="0.25">
      <c r="A10">
        <v>10</v>
      </c>
      <c r="B10">
        <v>4.4200000000000003E-2</v>
      </c>
      <c r="C10">
        <f t="shared" si="2"/>
        <v>224.45</v>
      </c>
      <c r="D10">
        <f t="shared" si="0"/>
        <v>1.9692581866785477E-2</v>
      </c>
      <c r="E10">
        <f t="shared" si="1"/>
        <v>3.8779778058004819E-4</v>
      </c>
    </row>
    <row r="11" spans="1:6" x14ac:dyDescent="0.25">
      <c r="A11">
        <v>11</v>
      </c>
      <c r="B11">
        <v>0.14660000000000001</v>
      </c>
      <c r="C11">
        <f t="shared" si="2"/>
        <v>224.45</v>
      </c>
      <c r="D11">
        <f t="shared" si="0"/>
        <v>6.5315214969926497E-2</v>
      </c>
      <c r="E11">
        <f t="shared" si="1"/>
        <v>4.2660773065677105E-3</v>
      </c>
    </row>
    <row r="12" spans="1:6" x14ac:dyDescent="0.25">
      <c r="A12">
        <v>12</v>
      </c>
      <c r="B12">
        <v>2.58E-2</v>
      </c>
      <c r="C12">
        <f t="shared" si="2"/>
        <v>224.45</v>
      </c>
      <c r="D12">
        <f t="shared" si="0"/>
        <v>1.1494764981064826E-2</v>
      </c>
      <c r="E12">
        <f t="shared" si="1"/>
        <v>1.3212962196991425E-4</v>
      </c>
    </row>
    <row r="13" spans="1:6" x14ac:dyDescent="0.25">
      <c r="A13">
        <v>13</v>
      </c>
      <c r="B13">
        <v>0.18390000000000001</v>
      </c>
      <c r="C13">
        <f t="shared" si="2"/>
        <v>224.45</v>
      </c>
      <c r="D13">
        <f t="shared" si="0"/>
        <v>8.1933615504566723E-2</v>
      </c>
      <c r="E13">
        <f t="shared" si="1"/>
        <v>6.7131173496501762E-3</v>
      </c>
    </row>
    <row r="14" spans="1:6" x14ac:dyDescent="0.25">
      <c r="A14">
        <v>14</v>
      </c>
      <c r="B14">
        <v>1.34E-2</v>
      </c>
      <c r="C14">
        <f t="shared" si="2"/>
        <v>224.45</v>
      </c>
      <c r="D14">
        <f t="shared" si="0"/>
        <v>5.9701492537313433E-3</v>
      </c>
      <c r="E14">
        <f t="shared" si="1"/>
        <v>3.5642682111828916E-5</v>
      </c>
    </row>
    <row r="15" spans="1:6" x14ac:dyDescent="0.25">
      <c r="A15">
        <v>15</v>
      </c>
      <c r="B15">
        <v>0.1487</v>
      </c>
      <c r="C15">
        <f t="shared" si="2"/>
        <v>224.45</v>
      </c>
      <c r="D15">
        <f t="shared" si="0"/>
        <v>6.6250835375361999E-2</v>
      </c>
      <c r="E15">
        <f t="shared" si="1"/>
        <v>4.389173187933317E-3</v>
      </c>
    </row>
    <row r="16" spans="1:6" x14ac:dyDescent="0.25">
      <c r="A16">
        <v>16</v>
      </c>
      <c r="B16">
        <v>4.3200000000000002E-2</v>
      </c>
      <c r="C16">
        <f t="shared" si="2"/>
        <v>224.45</v>
      </c>
      <c r="D16">
        <f t="shared" si="0"/>
        <v>1.9247048340387617E-2</v>
      </c>
      <c r="E16">
        <f t="shared" si="1"/>
        <v>3.7044886981721771E-4</v>
      </c>
    </row>
    <row r="17" spans="1:5" x14ac:dyDescent="0.25">
      <c r="A17">
        <v>17</v>
      </c>
      <c r="B17">
        <v>5.9900000000000002E-2</v>
      </c>
      <c r="C17">
        <f t="shared" si="2"/>
        <v>224.45</v>
      </c>
      <c r="D17">
        <f t="shared" si="0"/>
        <v>2.6687458231231902E-2</v>
      </c>
      <c r="E17">
        <f t="shared" si="1"/>
        <v>7.1222042684374737E-4</v>
      </c>
    </row>
    <row r="18" spans="1:5" x14ac:dyDescent="0.25">
      <c r="A18">
        <v>18</v>
      </c>
      <c r="B18">
        <v>5.1799999999999999E-2</v>
      </c>
      <c r="C18">
        <f t="shared" si="2"/>
        <v>224.45</v>
      </c>
      <c r="D18">
        <f t="shared" si="0"/>
        <v>2.3078636667409225E-2</v>
      </c>
      <c r="E18">
        <f t="shared" si="1"/>
        <v>5.3262347042628557E-4</v>
      </c>
    </row>
    <row r="19" spans="1:5" x14ac:dyDescent="0.25">
      <c r="A19">
        <v>19</v>
      </c>
      <c r="B19">
        <v>0.1217</v>
      </c>
      <c r="C19">
        <f t="shared" si="2"/>
        <v>224.45</v>
      </c>
      <c r="D19">
        <f t="shared" si="0"/>
        <v>5.4221430162619738E-2</v>
      </c>
      <c r="E19">
        <f t="shared" si="1"/>
        <v>2.9399634888798497E-3</v>
      </c>
    </row>
    <row r="20" spans="1:5" x14ac:dyDescent="0.25">
      <c r="A20">
        <v>20</v>
      </c>
      <c r="B20">
        <v>1.5800000000000002E-2</v>
      </c>
      <c r="C20">
        <f t="shared" si="2"/>
        <v>224.45</v>
      </c>
      <c r="D20">
        <f t="shared" si="0"/>
        <v>7.0394297170862114E-3</v>
      </c>
      <c r="E20">
        <f t="shared" si="1"/>
        <v>4.955357074179646E-5</v>
      </c>
    </row>
  </sheetData>
  <phoneticPr fontId="1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topLeftCell="A7" workbookViewId="0">
      <selection activeCell="M11" sqref="M11"/>
    </sheetView>
  </sheetViews>
  <sheetFormatPr defaultRowHeight="16.5" x14ac:dyDescent="0.25"/>
  <sheetData>
    <row r="1" spans="1:15" x14ac:dyDescent="0.25">
      <c r="L1" t="s">
        <v>0</v>
      </c>
      <c r="M1" t="s">
        <v>1</v>
      </c>
      <c r="N1" t="s">
        <v>2</v>
      </c>
      <c r="O1" t="s">
        <v>3</v>
      </c>
    </row>
    <row r="2" spans="1:15" x14ac:dyDescent="0.25">
      <c r="A2">
        <v>2</v>
      </c>
      <c r="B2">
        <v>3.7619999999999998E-4</v>
      </c>
      <c r="C2">
        <v>3.7619999999999998E-4</v>
      </c>
      <c r="D2">
        <v>3.7619999999999998E-4</v>
      </c>
      <c r="E2">
        <v>3.614E-4</v>
      </c>
      <c r="F2">
        <v>3.614E-4</v>
      </c>
      <c r="G2">
        <v>3.614E-4</v>
      </c>
      <c r="H2">
        <v>3.8910000000000003E-4</v>
      </c>
      <c r="I2">
        <v>3.8910000000000003E-4</v>
      </c>
      <c r="J2">
        <v>3.8910000000000003E-4</v>
      </c>
      <c r="K2">
        <v>4.1679999999999999E-4</v>
      </c>
      <c r="L2">
        <f>AVERAGE(B2:K2)</f>
        <v>3.7968999999999996E-4</v>
      </c>
      <c r="M2">
        <f>L2*100</f>
        <v>3.7968999999999996E-2</v>
      </c>
      <c r="N2">
        <f>M2*M2</f>
        <v>1.4416449609999996E-3</v>
      </c>
      <c r="O2">
        <f>SUM(N2:N20)^0.5</f>
        <v>1.0735471442181754</v>
      </c>
    </row>
    <row r="3" spans="1:15" x14ac:dyDescent="0.25">
      <c r="A3">
        <v>3</v>
      </c>
      <c r="B3">
        <v>3.5385999999999998E-3</v>
      </c>
      <c r="C3">
        <v>3.5385999999999998E-3</v>
      </c>
      <c r="D3">
        <v>3.5404999999999998E-3</v>
      </c>
      <c r="E3">
        <v>3.4822999999999998E-3</v>
      </c>
      <c r="F3">
        <v>3.4822999999999998E-3</v>
      </c>
      <c r="G3">
        <v>3.4822999999999998E-3</v>
      </c>
      <c r="H3">
        <v>3.4846999999999999E-3</v>
      </c>
      <c r="I3">
        <v>3.4846999999999999E-3</v>
      </c>
      <c r="J3">
        <v>3.4846999999999999E-3</v>
      </c>
      <c r="K3">
        <v>3.5238000000000001E-3</v>
      </c>
      <c r="L3">
        <f t="shared" ref="L3:L20" si="0">AVERAGE(B3:K3)</f>
        <v>3.5042499999999996E-3</v>
      </c>
      <c r="M3">
        <f t="shared" ref="M3:M20" si="1">L3*100</f>
        <v>0.35042499999999993</v>
      </c>
      <c r="N3">
        <f t="shared" ref="N3:N20" si="2">M3*M3</f>
        <v>0.12279768062499995</v>
      </c>
    </row>
    <row r="4" spans="1:15" x14ac:dyDescent="0.25">
      <c r="A4">
        <v>4</v>
      </c>
      <c r="B4">
        <v>2.6850000000000002E-4</v>
      </c>
      <c r="C4">
        <v>2.6850000000000002E-4</v>
      </c>
      <c r="D4">
        <v>2.6850000000000002E-4</v>
      </c>
      <c r="E4">
        <v>2.4889999999999998E-4</v>
      </c>
      <c r="F4">
        <v>2.4889999999999998E-4</v>
      </c>
      <c r="G4">
        <v>2.4889999999999998E-4</v>
      </c>
      <c r="H4">
        <v>2.5080000000000002E-4</v>
      </c>
      <c r="I4">
        <v>2.5080000000000002E-4</v>
      </c>
      <c r="J4">
        <v>2.5080000000000002E-4</v>
      </c>
      <c r="K4">
        <v>2.441E-4</v>
      </c>
      <c r="L4">
        <f t="shared" si="0"/>
        <v>2.5487000000000003E-4</v>
      </c>
      <c r="M4">
        <f t="shared" si="1"/>
        <v>2.5487000000000003E-2</v>
      </c>
      <c r="N4">
        <f t="shared" si="2"/>
        <v>6.4958716900000016E-4</v>
      </c>
    </row>
    <row r="5" spans="1:15" x14ac:dyDescent="0.25">
      <c r="A5">
        <v>5</v>
      </c>
      <c r="B5">
        <v>7.8454000000000006E-3</v>
      </c>
      <c r="C5">
        <v>7.8454000000000006E-3</v>
      </c>
      <c r="D5">
        <v>7.8440000000000003E-3</v>
      </c>
      <c r="E5">
        <v>7.8402000000000003E-3</v>
      </c>
      <c r="F5">
        <v>7.8402000000000003E-3</v>
      </c>
      <c r="G5">
        <v>7.8402000000000003E-3</v>
      </c>
      <c r="H5">
        <v>7.8378000000000007E-3</v>
      </c>
      <c r="I5">
        <v>7.8378000000000007E-3</v>
      </c>
      <c r="J5">
        <v>7.8378000000000007E-3</v>
      </c>
      <c r="K5">
        <v>7.9737000000000002E-3</v>
      </c>
      <c r="L5">
        <f t="shared" si="0"/>
        <v>7.8542500000000001E-3</v>
      </c>
      <c r="M5">
        <f t="shared" si="1"/>
        <v>0.78542500000000004</v>
      </c>
      <c r="N5">
        <f t="shared" si="2"/>
        <v>0.6168924306250001</v>
      </c>
    </row>
    <row r="6" spans="1:15" x14ac:dyDescent="0.25">
      <c r="A6">
        <v>6</v>
      </c>
      <c r="B6">
        <v>2.9799999999999998E-4</v>
      </c>
      <c r="C6">
        <v>2.9799999999999998E-4</v>
      </c>
      <c r="D6">
        <v>2.9799999999999998E-4</v>
      </c>
      <c r="E6">
        <v>2.9329999999999997E-4</v>
      </c>
      <c r="F6">
        <v>2.9329999999999997E-4</v>
      </c>
      <c r="G6">
        <v>2.9329999999999997E-4</v>
      </c>
      <c r="H6">
        <v>3.0610000000000001E-4</v>
      </c>
      <c r="I6">
        <v>3.0610000000000001E-4</v>
      </c>
      <c r="J6">
        <v>3.0610000000000001E-4</v>
      </c>
      <c r="K6">
        <v>3.1280000000000001E-4</v>
      </c>
      <c r="L6">
        <f t="shared" si="0"/>
        <v>3.0049999999999999E-4</v>
      </c>
      <c r="M6">
        <f t="shared" si="1"/>
        <v>3.005E-2</v>
      </c>
      <c r="N6">
        <f t="shared" si="2"/>
        <v>9.0300250000000003E-4</v>
      </c>
    </row>
    <row r="7" spans="1:15" x14ac:dyDescent="0.25">
      <c r="A7">
        <v>7</v>
      </c>
      <c r="B7">
        <v>6.0778000000000004E-3</v>
      </c>
      <c r="C7">
        <v>6.0778000000000004E-3</v>
      </c>
      <c r="D7">
        <v>6.0778000000000004E-3</v>
      </c>
      <c r="E7">
        <v>6.1002000000000001E-3</v>
      </c>
      <c r="F7">
        <v>6.1002000000000001E-3</v>
      </c>
      <c r="G7">
        <v>6.1002000000000001E-3</v>
      </c>
      <c r="H7">
        <v>6.0191000000000003E-3</v>
      </c>
      <c r="I7">
        <v>6.0191000000000003E-3</v>
      </c>
      <c r="J7">
        <v>6.0191000000000003E-3</v>
      </c>
      <c r="K7">
        <v>6.1139999999999996E-3</v>
      </c>
      <c r="L7">
        <f t="shared" si="0"/>
        <v>6.0705299999999993E-3</v>
      </c>
      <c r="M7">
        <f t="shared" si="1"/>
        <v>0.60705299999999995</v>
      </c>
      <c r="N7">
        <f t="shared" si="2"/>
        <v>0.36851334480899994</v>
      </c>
    </row>
    <row r="8" spans="1:15" x14ac:dyDescent="0.25">
      <c r="A8">
        <v>8</v>
      </c>
      <c r="B8">
        <v>1.3349999999999999E-4</v>
      </c>
      <c r="C8">
        <v>1.3349999999999999E-4</v>
      </c>
      <c r="D8">
        <v>1.3349999999999999E-4</v>
      </c>
      <c r="E8">
        <v>1.2870000000000001E-4</v>
      </c>
      <c r="F8">
        <v>1.2870000000000001E-4</v>
      </c>
      <c r="G8">
        <v>1.2870000000000001E-4</v>
      </c>
      <c r="H8">
        <v>1.3019999999999999E-4</v>
      </c>
      <c r="I8">
        <v>1.3019999999999999E-4</v>
      </c>
      <c r="J8">
        <v>1.3019999999999999E-4</v>
      </c>
      <c r="K8">
        <v>1.206E-4</v>
      </c>
      <c r="L8">
        <f t="shared" si="0"/>
        <v>1.2977999999999999E-4</v>
      </c>
      <c r="M8">
        <f t="shared" si="1"/>
        <v>1.2978E-2</v>
      </c>
      <c r="N8">
        <f t="shared" si="2"/>
        <v>1.68428484E-4</v>
      </c>
    </row>
    <row r="9" spans="1:15" x14ac:dyDescent="0.25">
      <c r="A9">
        <v>9</v>
      </c>
      <c r="B9">
        <v>1.9216999999999999E-3</v>
      </c>
      <c r="C9">
        <v>1.9216999999999999E-3</v>
      </c>
      <c r="D9">
        <v>1.9216999999999999E-3</v>
      </c>
      <c r="E9">
        <v>1.9073E-3</v>
      </c>
      <c r="F9">
        <v>1.9073E-3</v>
      </c>
      <c r="G9">
        <v>1.9073E-3</v>
      </c>
      <c r="H9">
        <v>1.9169E-3</v>
      </c>
      <c r="I9">
        <v>1.9169E-3</v>
      </c>
      <c r="J9">
        <v>1.9169E-3</v>
      </c>
      <c r="K9">
        <v>1.9059000000000001E-3</v>
      </c>
      <c r="L9">
        <f t="shared" si="0"/>
        <v>1.9143599999999997E-3</v>
      </c>
      <c r="M9">
        <f t="shared" si="1"/>
        <v>0.19143599999999997</v>
      </c>
      <c r="N9">
        <f t="shared" si="2"/>
        <v>3.664774209599999E-2</v>
      </c>
    </row>
    <row r="10" spans="1:15" x14ac:dyDescent="0.25">
      <c r="A10">
        <v>10</v>
      </c>
      <c r="B10">
        <v>9.7800000000000006E-5</v>
      </c>
      <c r="C10">
        <v>9.7800000000000006E-5</v>
      </c>
      <c r="D10">
        <v>9.7800000000000006E-5</v>
      </c>
      <c r="E10">
        <v>1.0060000000000001E-4</v>
      </c>
      <c r="F10">
        <v>1.0060000000000001E-4</v>
      </c>
      <c r="G10">
        <v>1.0060000000000001E-4</v>
      </c>
      <c r="H10">
        <v>1.059E-4</v>
      </c>
      <c r="I10">
        <v>1.059E-4</v>
      </c>
      <c r="J10">
        <v>1.059E-4</v>
      </c>
      <c r="K10">
        <v>1.0399999999999999E-4</v>
      </c>
      <c r="L10">
        <f t="shared" si="0"/>
        <v>1.0169000000000001E-4</v>
      </c>
      <c r="M10">
        <f t="shared" si="1"/>
        <v>1.0169000000000001E-2</v>
      </c>
      <c r="N10">
        <f t="shared" si="2"/>
        <v>1.0340856100000002E-4</v>
      </c>
    </row>
    <row r="11" spans="1:15" x14ac:dyDescent="0.25">
      <c r="A11">
        <v>11</v>
      </c>
      <c r="B11">
        <v>9.4400000000000004E-5</v>
      </c>
      <c r="C11">
        <v>9.4400000000000004E-5</v>
      </c>
      <c r="D11">
        <v>9.4400000000000004E-5</v>
      </c>
      <c r="E11">
        <v>8.92E-5</v>
      </c>
      <c r="F11">
        <v>8.92E-5</v>
      </c>
      <c r="G11">
        <v>8.92E-5</v>
      </c>
      <c r="H11">
        <v>9.7800000000000006E-5</v>
      </c>
      <c r="I11">
        <v>9.7800000000000006E-5</v>
      </c>
      <c r="J11">
        <v>9.7800000000000006E-5</v>
      </c>
      <c r="K11">
        <v>1.087E-4</v>
      </c>
      <c r="L11">
        <f t="shared" si="0"/>
        <v>9.5289999999999991E-5</v>
      </c>
      <c r="M11">
        <f t="shared" si="1"/>
        <v>9.5289999999999993E-3</v>
      </c>
      <c r="N11">
        <f t="shared" si="2"/>
        <v>9.0801840999999987E-5</v>
      </c>
    </row>
    <row r="12" spans="1:15" x14ac:dyDescent="0.25">
      <c r="A12">
        <v>12</v>
      </c>
      <c r="B12">
        <v>1.087E-4</v>
      </c>
      <c r="C12">
        <v>1.087E-4</v>
      </c>
      <c r="D12">
        <v>1.087E-4</v>
      </c>
      <c r="E12">
        <v>1.025E-4</v>
      </c>
      <c r="F12">
        <v>1.025E-4</v>
      </c>
      <c r="G12">
        <v>1.025E-4</v>
      </c>
      <c r="H12">
        <v>1.0399999999999999E-4</v>
      </c>
      <c r="I12">
        <v>1.0399999999999999E-4</v>
      </c>
      <c r="J12">
        <v>1.0399999999999999E-4</v>
      </c>
      <c r="K12">
        <v>1.106E-4</v>
      </c>
      <c r="L12">
        <f t="shared" si="0"/>
        <v>1.0562000000000002E-4</v>
      </c>
      <c r="M12">
        <f t="shared" si="1"/>
        <v>1.0562000000000002E-2</v>
      </c>
      <c r="N12">
        <f t="shared" si="2"/>
        <v>1.1155584400000004E-4</v>
      </c>
    </row>
    <row r="13" spans="1:15" x14ac:dyDescent="0.25">
      <c r="A13">
        <v>13</v>
      </c>
      <c r="B13">
        <v>2.441E-4</v>
      </c>
      <c r="C13">
        <v>2.441E-4</v>
      </c>
      <c r="D13">
        <v>2.441E-4</v>
      </c>
      <c r="E13">
        <v>2.117E-4</v>
      </c>
      <c r="F13">
        <v>2.117E-4</v>
      </c>
      <c r="G13">
        <v>2.117E-4</v>
      </c>
      <c r="H13">
        <v>2.2599999999999999E-4</v>
      </c>
      <c r="I13">
        <v>2.2599999999999999E-4</v>
      </c>
      <c r="J13">
        <v>2.2599999999999999E-4</v>
      </c>
      <c r="K13">
        <v>2.475E-4</v>
      </c>
      <c r="L13">
        <f t="shared" si="0"/>
        <v>2.2929E-4</v>
      </c>
      <c r="M13">
        <f t="shared" si="1"/>
        <v>2.2928999999999998E-2</v>
      </c>
      <c r="N13">
        <f t="shared" si="2"/>
        <v>5.2573904099999995E-4</v>
      </c>
    </row>
    <row r="14" spans="1:15" x14ac:dyDescent="0.25">
      <c r="A14">
        <v>14</v>
      </c>
      <c r="B14">
        <v>1.0399999999999999E-4</v>
      </c>
      <c r="C14">
        <v>1.0399999999999999E-4</v>
      </c>
      <c r="D14">
        <v>1.0399999999999999E-4</v>
      </c>
      <c r="E14">
        <v>9.5799999999999998E-5</v>
      </c>
      <c r="F14">
        <v>9.5799999999999998E-5</v>
      </c>
      <c r="G14">
        <v>9.5799999999999998E-5</v>
      </c>
      <c r="H14">
        <v>9.1100000000000005E-5</v>
      </c>
      <c r="I14">
        <v>9.1100000000000005E-5</v>
      </c>
      <c r="J14">
        <v>9.1100000000000005E-5</v>
      </c>
      <c r="K14">
        <v>9.5799999999999998E-5</v>
      </c>
      <c r="L14">
        <f t="shared" si="0"/>
        <v>9.6849999999999996E-5</v>
      </c>
      <c r="M14">
        <f t="shared" si="1"/>
        <v>9.6849999999999992E-3</v>
      </c>
      <c r="N14">
        <f t="shared" si="2"/>
        <v>9.3799224999999983E-5</v>
      </c>
    </row>
    <row r="15" spans="1:15" x14ac:dyDescent="0.25">
      <c r="A15">
        <v>15</v>
      </c>
      <c r="B15">
        <v>5.5219999999999998E-4</v>
      </c>
      <c r="C15">
        <v>5.5219999999999998E-4</v>
      </c>
      <c r="D15">
        <v>5.5219999999999998E-4</v>
      </c>
      <c r="E15">
        <v>5.5170000000000002E-4</v>
      </c>
      <c r="F15">
        <v>5.5170000000000002E-4</v>
      </c>
      <c r="G15">
        <v>5.5170000000000002E-4</v>
      </c>
      <c r="H15">
        <v>5.5690000000000004E-4</v>
      </c>
      <c r="I15">
        <v>5.5690000000000004E-4</v>
      </c>
      <c r="J15">
        <v>5.5690000000000004E-4</v>
      </c>
      <c r="K15">
        <v>5.5840000000000002E-4</v>
      </c>
      <c r="L15">
        <f t="shared" si="0"/>
        <v>5.5407999999999998E-4</v>
      </c>
      <c r="M15">
        <f t="shared" si="1"/>
        <v>5.5407999999999999E-2</v>
      </c>
      <c r="N15">
        <f t="shared" si="2"/>
        <v>3.0700464639999998E-3</v>
      </c>
    </row>
    <row r="16" spans="1:15" x14ac:dyDescent="0.25">
      <c r="A16">
        <v>16</v>
      </c>
      <c r="B16">
        <v>4.7200000000000002E-5</v>
      </c>
      <c r="C16">
        <v>4.7200000000000002E-5</v>
      </c>
      <c r="D16">
        <v>4.5300000000000003E-5</v>
      </c>
      <c r="E16">
        <v>4.8600000000000002E-5</v>
      </c>
      <c r="F16">
        <v>4.8600000000000002E-5</v>
      </c>
      <c r="G16">
        <v>4.8600000000000002E-5</v>
      </c>
      <c r="H16">
        <v>3.8600000000000003E-5</v>
      </c>
      <c r="I16">
        <v>3.8600000000000003E-5</v>
      </c>
      <c r="J16">
        <v>3.8600000000000003E-5</v>
      </c>
      <c r="K16">
        <v>4.6699999999999997E-5</v>
      </c>
      <c r="L16">
        <f t="shared" si="0"/>
        <v>4.4800000000000005E-5</v>
      </c>
      <c r="M16">
        <f t="shared" si="1"/>
        <v>4.4800000000000005E-3</v>
      </c>
      <c r="N16">
        <f t="shared" si="2"/>
        <v>2.0070400000000004E-5</v>
      </c>
    </row>
    <row r="17" spans="1:14" x14ac:dyDescent="0.25">
      <c r="A17">
        <v>17</v>
      </c>
      <c r="B17">
        <v>1.3640000000000001E-4</v>
      </c>
      <c r="C17">
        <v>1.3640000000000001E-4</v>
      </c>
      <c r="D17">
        <v>1.3640000000000001E-4</v>
      </c>
      <c r="E17">
        <v>1.316E-4</v>
      </c>
      <c r="F17">
        <v>1.316E-4</v>
      </c>
      <c r="G17">
        <v>1.316E-4</v>
      </c>
      <c r="H17">
        <v>1.2210000000000001E-4</v>
      </c>
      <c r="I17">
        <v>1.2210000000000001E-4</v>
      </c>
      <c r="J17">
        <v>1.2210000000000001E-4</v>
      </c>
      <c r="K17">
        <v>1.106E-4</v>
      </c>
      <c r="L17">
        <f t="shared" si="0"/>
        <v>1.2809E-4</v>
      </c>
      <c r="M17">
        <f t="shared" si="1"/>
        <v>1.2809000000000001E-2</v>
      </c>
      <c r="N17">
        <f t="shared" si="2"/>
        <v>1.6407048100000002E-4</v>
      </c>
    </row>
    <row r="18" spans="1:14" x14ac:dyDescent="0.25">
      <c r="A18">
        <v>18</v>
      </c>
      <c r="B18">
        <v>2.7699999999999999E-5</v>
      </c>
      <c r="C18">
        <v>2.7699999999999999E-5</v>
      </c>
      <c r="D18">
        <v>2.9099999999999999E-5</v>
      </c>
      <c r="E18">
        <v>3.8600000000000003E-5</v>
      </c>
      <c r="F18">
        <v>3.8600000000000003E-5</v>
      </c>
      <c r="G18">
        <v>4.0500000000000002E-5</v>
      </c>
      <c r="H18">
        <v>2.4300000000000001E-5</v>
      </c>
      <c r="I18">
        <v>2.4300000000000001E-5</v>
      </c>
      <c r="J18">
        <v>2.4300000000000001E-5</v>
      </c>
      <c r="K18">
        <v>1.91E-5</v>
      </c>
      <c r="L18">
        <f t="shared" si="0"/>
        <v>2.942E-5</v>
      </c>
      <c r="M18">
        <f t="shared" si="1"/>
        <v>2.9420000000000002E-3</v>
      </c>
      <c r="N18">
        <f t="shared" si="2"/>
        <v>8.6553640000000017E-6</v>
      </c>
    </row>
    <row r="19" spans="1:14" x14ac:dyDescent="0.25">
      <c r="A19">
        <v>19</v>
      </c>
      <c r="B19">
        <v>1.807E-4</v>
      </c>
      <c r="C19">
        <v>1.807E-4</v>
      </c>
      <c r="D19">
        <v>1.8220000000000001E-4</v>
      </c>
      <c r="E19">
        <v>1.74E-4</v>
      </c>
      <c r="F19">
        <v>1.74E-4</v>
      </c>
      <c r="G19">
        <v>1.74E-4</v>
      </c>
      <c r="H19">
        <v>1.6589999999999999E-4</v>
      </c>
      <c r="I19">
        <v>1.6589999999999999E-4</v>
      </c>
      <c r="J19">
        <v>1.6589999999999999E-4</v>
      </c>
      <c r="K19">
        <v>1.707E-4</v>
      </c>
      <c r="L19">
        <f t="shared" si="0"/>
        <v>1.7340000000000001E-4</v>
      </c>
      <c r="M19">
        <f t="shared" si="1"/>
        <v>1.7340000000000001E-2</v>
      </c>
      <c r="N19">
        <f t="shared" si="2"/>
        <v>3.0067560000000002E-4</v>
      </c>
    </row>
    <row r="20" spans="1:14" x14ac:dyDescent="0.25">
      <c r="A20">
        <v>20</v>
      </c>
      <c r="B20">
        <v>1.43E-5</v>
      </c>
      <c r="C20">
        <v>1.43E-5</v>
      </c>
      <c r="D20">
        <v>1.43E-5</v>
      </c>
      <c r="E20">
        <v>1.1E-5</v>
      </c>
      <c r="F20">
        <v>1.1E-5</v>
      </c>
      <c r="G20">
        <v>9.5000000000000005E-6</v>
      </c>
      <c r="H20">
        <v>0</v>
      </c>
      <c r="I20">
        <v>0</v>
      </c>
      <c r="J20">
        <v>0</v>
      </c>
      <c r="K20">
        <v>1.43E-5</v>
      </c>
      <c r="L20">
        <f t="shared" si="0"/>
        <v>8.8699999999999981E-6</v>
      </c>
      <c r="M20">
        <f t="shared" si="1"/>
        <v>8.8699999999999977E-4</v>
      </c>
      <c r="N20">
        <f t="shared" si="2"/>
        <v>7.867689999999996E-7</v>
      </c>
    </row>
    <row r="21" spans="1:14" x14ac:dyDescent="0.25">
      <c r="A21" t="s">
        <v>9</v>
      </c>
    </row>
  </sheetData>
  <phoneticPr fontId="1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topLeftCell="A7" workbookViewId="0">
      <selection activeCell="A22" sqref="A22"/>
    </sheetView>
  </sheetViews>
  <sheetFormatPr defaultRowHeight="16.5" x14ac:dyDescent="0.25"/>
  <sheetData>
    <row r="1" spans="1:6" x14ac:dyDescent="0.25">
      <c r="B1" t="s">
        <v>4</v>
      </c>
      <c r="C1" t="s">
        <v>5</v>
      </c>
      <c r="D1" t="s">
        <v>1</v>
      </c>
      <c r="E1" t="s">
        <v>2</v>
      </c>
      <c r="F1" t="s">
        <v>6</v>
      </c>
    </row>
    <row r="2" spans="1:6" x14ac:dyDescent="0.25">
      <c r="A2">
        <v>2</v>
      </c>
      <c r="B2">
        <v>0.1004</v>
      </c>
      <c r="C2">
        <v>223.59</v>
      </c>
      <c r="D2">
        <f>B2/C2*100</f>
        <v>4.4903618229795605E-2</v>
      </c>
      <c r="E2">
        <f>D2*D2</f>
        <v>2.016334930127232E-3</v>
      </c>
      <c r="F2">
        <f>SUM(E2:E20)^0.5</f>
        <v>0.97476701819029488</v>
      </c>
    </row>
    <row r="3" spans="1:6" x14ac:dyDescent="0.25">
      <c r="A3">
        <v>3</v>
      </c>
      <c r="B3">
        <v>0.27089999999999997</v>
      </c>
      <c r="C3">
        <f>C2</f>
        <v>223.59</v>
      </c>
      <c r="D3">
        <f t="shared" ref="D3:D20" si="0">B3/C3*100</f>
        <v>0.12115926472561382</v>
      </c>
      <c r="E3">
        <f t="shared" ref="E3:E20" si="1">D3*D3</f>
        <v>1.467956742885137E-2</v>
      </c>
    </row>
    <row r="4" spans="1:6" x14ac:dyDescent="0.25">
      <c r="A4">
        <v>4</v>
      </c>
      <c r="B4">
        <v>4.3799999999999999E-2</v>
      </c>
      <c r="C4">
        <f t="shared" ref="C4:C20" si="2">C3</f>
        <v>223.59</v>
      </c>
      <c r="D4">
        <f t="shared" si="0"/>
        <v>1.9589427076345093E-2</v>
      </c>
      <c r="E4">
        <f t="shared" si="1"/>
        <v>3.8374565317944223E-4</v>
      </c>
    </row>
    <row r="5" spans="1:6" x14ac:dyDescent="0.25">
      <c r="A5">
        <v>5</v>
      </c>
      <c r="B5">
        <v>1.6148</v>
      </c>
      <c r="C5">
        <f t="shared" si="2"/>
        <v>223.59</v>
      </c>
      <c r="D5">
        <f t="shared" si="0"/>
        <v>0.72221476810233021</v>
      </c>
      <c r="E5">
        <f t="shared" si="1"/>
        <v>0.52159417126510255</v>
      </c>
    </row>
    <row r="6" spans="1:6" x14ac:dyDescent="0.25">
      <c r="A6">
        <v>6</v>
      </c>
      <c r="B6">
        <v>4.87E-2</v>
      </c>
      <c r="C6">
        <f t="shared" si="2"/>
        <v>223.59</v>
      </c>
      <c r="D6">
        <f t="shared" si="0"/>
        <v>2.1780938324612014E-2</v>
      </c>
      <c r="E6">
        <f t="shared" si="1"/>
        <v>4.744092743005524E-4</v>
      </c>
    </row>
    <row r="7" spans="1:6" x14ac:dyDescent="0.25">
      <c r="A7">
        <v>7</v>
      </c>
      <c r="B7">
        <v>1.3638999999999999</v>
      </c>
      <c r="C7">
        <f t="shared" si="2"/>
        <v>223.59</v>
      </c>
      <c r="D7">
        <f t="shared" si="0"/>
        <v>0.61000044724719349</v>
      </c>
      <c r="E7">
        <f t="shared" si="1"/>
        <v>0.37210054564177608</v>
      </c>
    </row>
    <row r="8" spans="1:6" x14ac:dyDescent="0.25">
      <c r="A8">
        <v>8</v>
      </c>
      <c r="B8">
        <v>1.8200000000000001E-2</v>
      </c>
      <c r="C8">
        <f t="shared" si="2"/>
        <v>223.59</v>
      </c>
      <c r="D8">
        <f t="shared" si="0"/>
        <v>8.1398989221342644E-3</v>
      </c>
      <c r="E8">
        <f t="shared" si="1"/>
        <v>6.625795446256256E-5</v>
      </c>
    </row>
    <row r="9" spans="1:6" x14ac:dyDescent="0.25">
      <c r="A9">
        <v>9</v>
      </c>
      <c r="B9">
        <v>0.41010000000000002</v>
      </c>
      <c r="C9">
        <f t="shared" si="2"/>
        <v>223.59</v>
      </c>
      <c r="D9">
        <f t="shared" si="0"/>
        <v>0.18341607406413526</v>
      </c>
      <c r="E9">
        <f t="shared" si="1"/>
        <v>3.3641456225100355E-2</v>
      </c>
    </row>
    <row r="10" spans="1:6" x14ac:dyDescent="0.25">
      <c r="A10">
        <v>10</v>
      </c>
      <c r="B10">
        <v>1.46E-2</v>
      </c>
      <c r="C10">
        <f t="shared" si="2"/>
        <v>223.59</v>
      </c>
      <c r="D10">
        <f t="shared" si="0"/>
        <v>6.5298090254483649E-3</v>
      </c>
      <c r="E10">
        <f t="shared" si="1"/>
        <v>4.2638405908826923E-5</v>
      </c>
    </row>
    <row r="11" spans="1:6" x14ac:dyDescent="0.25">
      <c r="A11">
        <v>11</v>
      </c>
      <c r="B11">
        <v>2.0400000000000001E-2</v>
      </c>
      <c r="C11">
        <f t="shared" si="2"/>
        <v>223.59</v>
      </c>
      <c r="D11">
        <f t="shared" si="0"/>
        <v>9.1238427478867578E-3</v>
      </c>
      <c r="E11">
        <f t="shared" si="1"/>
        <v>8.3244506488165784E-5</v>
      </c>
    </row>
    <row r="12" spans="1:6" x14ac:dyDescent="0.25">
      <c r="A12">
        <v>12</v>
      </c>
      <c r="B12">
        <v>2.7300000000000001E-2</v>
      </c>
      <c r="C12">
        <f t="shared" si="2"/>
        <v>223.59</v>
      </c>
      <c r="D12">
        <f t="shared" si="0"/>
        <v>1.2209848383201397E-2</v>
      </c>
      <c r="E12">
        <f t="shared" si="1"/>
        <v>1.4908039754076574E-4</v>
      </c>
    </row>
    <row r="13" spans="1:6" x14ac:dyDescent="0.25">
      <c r="A13">
        <v>13</v>
      </c>
      <c r="B13">
        <v>4.6100000000000002E-2</v>
      </c>
      <c r="C13">
        <f t="shared" si="2"/>
        <v>223.59</v>
      </c>
      <c r="D13">
        <f t="shared" si="0"/>
        <v>2.0618095621449978E-2</v>
      </c>
      <c r="E13">
        <f t="shared" si="1"/>
        <v>4.2510586705525475E-4</v>
      </c>
    </row>
    <row r="14" spans="1:6" x14ac:dyDescent="0.25">
      <c r="A14">
        <v>14</v>
      </c>
      <c r="B14">
        <v>1.38E-2</v>
      </c>
      <c r="C14">
        <f t="shared" si="2"/>
        <v>223.59</v>
      </c>
      <c r="D14">
        <f t="shared" si="0"/>
        <v>6.1720112706292766E-3</v>
      </c>
      <c r="E14">
        <f t="shared" si="1"/>
        <v>3.8093723124774818E-5</v>
      </c>
    </row>
    <row r="15" spans="1:6" x14ac:dyDescent="0.25">
      <c r="A15">
        <v>15</v>
      </c>
      <c r="B15">
        <v>9.9299999999999999E-2</v>
      </c>
      <c r="C15">
        <f t="shared" si="2"/>
        <v>223.59</v>
      </c>
      <c r="D15">
        <f t="shared" si="0"/>
        <v>4.4411646316919358E-2</v>
      </c>
      <c r="E15">
        <f t="shared" si="1"/>
        <v>1.9723943285791367E-3</v>
      </c>
    </row>
    <row r="16" spans="1:6" x14ac:dyDescent="0.25">
      <c r="A16">
        <v>16</v>
      </c>
      <c r="B16">
        <v>4.9000000000000002E-2</v>
      </c>
      <c r="C16">
        <f t="shared" si="2"/>
        <v>223.59</v>
      </c>
      <c r="D16">
        <f t="shared" si="0"/>
        <v>2.1915112482669172E-2</v>
      </c>
      <c r="E16">
        <f t="shared" si="1"/>
        <v>4.8027215512804221E-4</v>
      </c>
    </row>
    <row r="17" spans="1:5" x14ac:dyDescent="0.25">
      <c r="A17">
        <v>17</v>
      </c>
      <c r="B17">
        <v>7.9899999999999999E-2</v>
      </c>
      <c r="C17">
        <f t="shared" si="2"/>
        <v>223.59</v>
      </c>
      <c r="D17">
        <f t="shared" si="0"/>
        <v>3.573505076255646E-2</v>
      </c>
      <c r="E17">
        <f t="shared" si="1"/>
        <v>1.2769938530024869E-3</v>
      </c>
    </row>
    <row r="18" spans="1:5" x14ac:dyDescent="0.25">
      <c r="A18">
        <v>18</v>
      </c>
      <c r="B18">
        <v>1.41E-2</v>
      </c>
      <c r="C18">
        <f t="shared" si="2"/>
        <v>223.59</v>
      </c>
      <c r="D18">
        <f t="shared" si="0"/>
        <v>6.3061854286864351E-3</v>
      </c>
      <c r="E18">
        <f t="shared" si="1"/>
        <v>3.9767974660977117E-5</v>
      </c>
    </row>
    <row r="19" spans="1:5" x14ac:dyDescent="0.25">
      <c r="A19">
        <v>19</v>
      </c>
      <c r="B19">
        <v>5.3400000000000003E-2</v>
      </c>
      <c r="C19">
        <f t="shared" si="2"/>
        <v>223.59</v>
      </c>
      <c r="D19">
        <f t="shared" si="0"/>
        <v>2.3883000134174159E-2</v>
      </c>
      <c r="E19">
        <f t="shared" si="1"/>
        <v>5.7039769540896288E-4</v>
      </c>
    </row>
    <row r="20" spans="1:5" x14ac:dyDescent="0.25">
      <c r="A20">
        <v>20</v>
      </c>
      <c r="B20">
        <v>2.6100000000000002E-2</v>
      </c>
      <c r="C20">
        <f t="shared" si="2"/>
        <v>223.59</v>
      </c>
      <c r="D20">
        <f t="shared" si="0"/>
        <v>1.1673151750972763E-2</v>
      </c>
      <c r="E20">
        <f t="shared" si="1"/>
        <v>1.3626247180123849E-4</v>
      </c>
    </row>
  </sheetData>
  <phoneticPr fontId="1" type="noConversion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topLeftCell="A7" workbookViewId="0">
      <selection activeCell="A22" sqref="A22"/>
    </sheetView>
  </sheetViews>
  <sheetFormatPr defaultRowHeight="16.5" x14ac:dyDescent="0.25"/>
  <sheetData>
    <row r="1" spans="1:15" x14ac:dyDescent="0.25">
      <c r="L1" t="s">
        <v>0</v>
      </c>
      <c r="M1" t="s">
        <v>1</v>
      </c>
      <c r="N1" t="s">
        <v>2</v>
      </c>
      <c r="O1" t="s">
        <v>3</v>
      </c>
    </row>
    <row r="2" spans="1:15" x14ac:dyDescent="0.25">
      <c r="A2">
        <v>2</v>
      </c>
      <c r="B2">
        <v>1.4019999999999999E-4</v>
      </c>
      <c r="C2">
        <v>1.4019999999999999E-4</v>
      </c>
      <c r="D2">
        <v>1.416E-4</v>
      </c>
      <c r="E2">
        <v>1.8220000000000001E-4</v>
      </c>
      <c r="F2">
        <v>1.8220000000000001E-4</v>
      </c>
      <c r="G2">
        <v>1.8220000000000001E-4</v>
      </c>
      <c r="H2">
        <v>1.7880000000000001E-4</v>
      </c>
      <c r="I2">
        <v>1.7880000000000001E-4</v>
      </c>
      <c r="J2">
        <v>1.7880000000000001E-4</v>
      </c>
      <c r="K2">
        <v>1.6449999999999999E-4</v>
      </c>
      <c r="L2">
        <f>AVERAGE(B2:K2)</f>
        <v>1.6694999999999997E-4</v>
      </c>
      <c r="M2">
        <f>L2*100</f>
        <v>1.6694999999999998E-2</v>
      </c>
      <c r="N2">
        <f>M2*M2</f>
        <v>2.7872302499999994E-4</v>
      </c>
      <c r="O2">
        <f>SUM(N2:N20)^0.5</f>
        <v>0.89121030924580313</v>
      </c>
    </row>
    <row r="3" spans="1:15" x14ac:dyDescent="0.25">
      <c r="A3">
        <v>3</v>
      </c>
      <c r="B3">
        <v>3.6105999999999998E-3</v>
      </c>
      <c r="C3">
        <v>3.6105999999999998E-3</v>
      </c>
      <c r="D3">
        <v>3.6105999999999998E-3</v>
      </c>
      <c r="E3">
        <v>3.6067999999999998E-3</v>
      </c>
      <c r="F3">
        <v>3.6067999999999998E-3</v>
      </c>
      <c r="G3">
        <v>3.6086999999999998E-3</v>
      </c>
      <c r="H3">
        <v>3.5787000000000002E-3</v>
      </c>
      <c r="I3">
        <v>3.5787000000000002E-3</v>
      </c>
      <c r="J3">
        <v>3.5787000000000002E-3</v>
      </c>
      <c r="K3">
        <v>3.5585999999999999E-3</v>
      </c>
      <c r="L3">
        <f t="shared" ref="L3:L20" si="0">AVERAGE(B3:K3)</f>
        <v>3.5948800000000004E-3</v>
      </c>
      <c r="M3">
        <f t="shared" ref="M3:M20" si="1">L3*100</f>
        <v>0.35948800000000003</v>
      </c>
      <c r="N3">
        <f t="shared" ref="N3:N20" si="2">M3*M3</f>
        <v>0.12923162214400002</v>
      </c>
    </row>
    <row r="4" spans="1:15" x14ac:dyDescent="0.25">
      <c r="A4">
        <v>4</v>
      </c>
      <c r="B4">
        <v>1.1730000000000001E-4</v>
      </c>
      <c r="C4">
        <v>1.1730000000000001E-4</v>
      </c>
      <c r="D4">
        <v>1.1730000000000001E-4</v>
      </c>
      <c r="E4">
        <v>1.225E-4</v>
      </c>
      <c r="F4">
        <v>1.225E-4</v>
      </c>
      <c r="G4">
        <v>1.225E-4</v>
      </c>
      <c r="H4">
        <v>1.2400000000000001E-4</v>
      </c>
      <c r="I4">
        <v>1.2400000000000001E-4</v>
      </c>
      <c r="J4">
        <v>1.2400000000000001E-4</v>
      </c>
      <c r="K4">
        <v>1.125E-4</v>
      </c>
      <c r="L4">
        <f t="shared" si="0"/>
        <v>1.2038999999999999E-4</v>
      </c>
      <c r="M4">
        <f t="shared" si="1"/>
        <v>1.2038999999999999E-2</v>
      </c>
      <c r="N4">
        <f t="shared" si="2"/>
        <v>1.4493752099999999E-4</v>
      </c>
    </row>
    <row r="5" spans="1:15" x14ac:dyDescent="0.25">
      <c r="A5">
        <v>5</v>
      </c>
      <c r="B5">
        <v>4.2892E-3</v>
      </c>
      <c r="C5">
        <v>4.2892E-3</v>
      </c>
      <c r="D5">
        <v>4.2892E-3</v>
      </c>
      <c r="E5">
        <v>4.2896000000000002E-3</v>
      </c>
      <c r="F5">
        <v>4.2896000000000002E-3</v>
      </c>
      <c r="G5">
        <v>4.2896000000000002E-3</v>
      </c>
      <c r="H5">
        <v>4.1685000000000003E-3</v>
      </c>
      <c r="I5">
        <v>4.1685000000000003E-3</v>
      </c>
      <c r="J5">
        <v>4.1685000000000003E-3</v>
      </c>
      <c r="K5">
        <v>4.1713999999999996E-3</v>
      </c>
      <c r="L5">
        <f t="shared" si="0"/>
        <v>4.2413299999999998E-3</v>
      </c>
      <c r="M5">
        <f t="shared" si="1"/>
        <v>0.42413299999999998</v>
      </c>
      <c r="N5">
        <f t="shared" si="2"/>
        <v>0.17988880168899998</v>
      </c>
    </row>
    <row r="6" spans="1:15" x14ac:dyDescent="0.25">
      <c r="A6">
        <v>6</v>
      </c>
      <c r="B6">
        <v>1.3349999999999999E-4</v>
      </c>
      <c r="C6">
        <v>1.3349999999999999E-4</v>
      </c>
      <c r="D6">
        <v>1.3210000000000001E-4</v>
      </c>
      <c r="E6">
        <v>1.273E-4</v>
      </c>
      <c r="F6">
        <v>1.273E-4</v>
      </c>
      <c r="G6">
        <v>1.273E-4</v>
      </c>
      <c r="H6">
        <v>1.349E-4</v>
      </c>
      <c r="I6">
        <v>1.349E-4</v>
      </c>
      <c r="J6">
        <v>1.349E-4</v>
      </c>
      <c r="K6">
        <v>1.3349999999999999E-4</v>
      </c>
      <c r="L6">
        <f t="shared" si="0"/>
        <v>1.3192E-4</v>
      </c>
      <c r="M6">
        <f t="shared" si="1"/>
        <v>1.3191999999999999E-2</v>
      </c>
      <c r="N6">
        <f t="shared" si="2"/>
        <v>1.7402886399999997E-4</v>
      </c>
    </row>
    <row r="7" spans="1:15" x14ac:dyDescent="0.25">
      <c r="A7">
        <v>7</v>
      </c>
      <c r="B7">
        <v>6.0004999999999998E-3</v>
      </c>
      <c r="C7">
        <v>6.0004999999999998E-3</v>
      </c>
      <c r="D7">
        <v>6.0004999999999998E-3</v>
      </c>
      <c r="E7">
        <v>5.8865999999999996E-3</v>
      </c>
      <c r="F7">
        <v>5.8865999999999996E-3</v>
      </c>
      <c r="G7">
        <v>5.8865999999999996E-3</v>
      </c>
      <c r="H7">
        <v>5.8589000000000002E-3</v>
      </c>
      <c r="I7">
        <v>5.8589000000000002E-3</v>
      </c>
      <c r="J7">
        <v>5.8589000000000002E-3</v>
      </c>
      <c r="K7">
        <v>5.9743000000000001E-3</v>
      </c>
      <c r="L7">
        <f t="shared" si="0"/>
        <v>5.9212300000000004E-3</v>
      </c>
      <c r="M7">
        <f t="shared" si="1"/>
        <v>0.59212300000000007</v>
      </c>
      <c r="N7">
        <f t="shared" si="2"/>
        <v>0.35060964712900006</v>
      </c>
    </row>
    <row r="8" spans="1:15" x14ac:dyDescent="0.25">
      <c r="A8">
        <v>8</v>
      </c>
      <c r="B8">
        <v>1.016E-4</v>
      </c>
      <c r="C8">
        <v>1.016E-4</v>
      </c>
      <c r="D8">
        <v>1.016E-4</v>
      </c>
      <c r="E8">
        <v>9.8200000000000002E-5</v>
      </c>
      <c r="F8">
        <v>9.8200000000000002E-5</v>
      </c>
      <c r="G8">
        <v>9.8200000000000002E-5</v>
      </c>
      <c r="H8">
        <v>8.5400000000000002E-5</v>
      </c>
      <c r="I8">
        <v>8.5400000000000002E-5</v>
      </c>
      <c r="J8">
        <v>8.3399999999999994E-5</v>
      </c>
      <c r="K8">
        <v>9.6299999999999996E-5</v>
      </c>
      <c r="L8">
        <f t="shared" si="0"/>
        <v>9.499000000000001E-5</v>
      </c>
      <c r="M8">
        <f t="shared" si="1"/>
        <v>9.4990000000000005E-3</v>
      </c>
      <c r="N8">
        <f t="shared" si="2"/>
        <v>9.0231001000000007E-5</v>
      </c>
    </row>
    <row r="9" spans="1:15" x14ac:dyDescent="0.25">
      <c r="A9">
        <v>9</v>
      </c>
      <c r="B9">
        <v>2.2859999999999998E-3</v>
      </c>
      <c r="C9">
        <v>2.2859999999999998E-3</v>
      </c>
      <c r="D9">
        <v>2.2859999999999998E-3</v>
      </c>
      <c r="E9">
        <v>2.3660999999999999E-3</v>
      </c>
      <c r="F9">
        <v>2.3660999999999999E-3</v>
      </c>
      <c r="G9">
        <v>2.3660999999999999E-3</v>
      </c>
      <c r="H9">
        <v>2.3594000000000002E-3</v>
      </c>
      <c r="I9">
        <v>2.3594000000000002E-3</v>
      </c>
      <c r="J9">
        <v>2.3594000000000002E-3</v>
      </c>
      <c r="K9">
        <v>2.3698999999999999E-3</v>
      </c>
      <c r="L9">
        <f t="shared" si="0"/>
        <v>2.3404400000000001E-3</v>
      </c>
      <c r="M9">
        <f t="shared" si="1"/>
        <v>0.234044</v>
      </c>
      <c r="N9">
        <f t="shared" si="2"/>
        <v>5.4776593935999998E-2</v>
      </c>
    </row>
    <row r="10" spans="1:15" x14ac:dyDescent="0.25">
      <c r="A10">
        <v>10</v>
      </c>
      <c r="B10">
        <v>1.111E-4</v>
      </c>
      <c r="C10">
        <v>1.111E-4</v>
      </c>
      <c r="D10">
        <v>1.111E-4</v>
      </c>
      <c r="E10">
        <v>9.0099999999999995E-5</v>
      </c>
      <c r="F10">
        <v>9.0099999999999995E-5</v>
      </c>
      <c r="G10">
        <v>9.0099999999999995E-5</v>
      </c>
      <c r="H10">
        <v>9.1600000000000004E-5</v>
      </c>
      <c r="I10">
        <v>9.1600000000000004E-5</v>
      </c>
      <c r="J10">
        <v>9.0099999999999995E-5</v>
      </c>
      <c r="K10">
        <v>1.063E-4</v>
      </c>
      <c r="L10">
        <f t="shared" si="0"/>
        <v>9.8320000000000007E-5</v>
      </c>
      <c r="M10">
        <f t="shared" si="1"/>
        <v>9.8320000000000005E-3</v>
      </c>
      <c r="N10">
        <f t="shared" si="2"/>
        <v>9.6668224000000003E-5</v>
      </c>
    </row>
    <row r="11" spans="1:15" x14ac:dyDescent="0.25">
      <c r="A11">
        <v>11</v>
      </c>
      <c r="B11">
        <v>6.2699999999999995E-4</v>
      </c>
      <c r="C11">
        <v>6.2699999999999995E-4</v>
      </c>
      <c r="D11">
        <v>6.2699999999999995E-4</v>
      </c>
      <c r="E11">
        <v>5.9509999999999999E-4</v>
      </c>
      <c r="F11">
        <v>5.9509999999999999E-4</v>
      </c>
      <c r="G11">
        <v>5.9509999999999999E-4</v>
      </c>
      <c r="H11">
        <v>5.3689999999999999E-4</v>
      </c>
      <c r="I11">
        <v>5.3689999999999999E-4</v>
      </c>
      <c r="J11">
        <v>5.3689999999999999E-4</v>
      </c>
      <c r="K11">
        <v>5.3499999999999999E-4</v>
      </c>
      <c r="L11">
        <f t="shared" si="0"/>
        <v>5.8119999999999992E-4</v>
      </c>
      <c r="M11">
        <f t="shared" si="1"/>
        <v>5.8119999999999991E-2</v>
      </c>
      <c r="N11">
        <f t="shared" si="2"/>
        <v>3.3779343999999988E-3</v>
      </c>
    </row>
    <row r="12" spans="1:15" x14ac:dyDescent="0.25">
      <c r="A12">
        <v>12</v>
      </c>
      <c r="B12">
        <v>7.8700000000000002E-5</v>
      </c>
      <c r="C12">
        <v>7.8700000000000002E-5</v>
      </c>
      <c r="D12">
        <v>7.8700000000000002E-5</v>
      </c>
      <c r="E12">
        <v>5.1499999999999998E-5</v>
      </c>
      <c r="F12">
        <v>5.1499999999999998E-5</v>
      </c>
      <c r="G12">
        <v>5.1499999999999998E-5</v>
      </c>
      <c r="H12">
        <v>5.77E-5</v>
      </c>
      <c r="I12">
        <v>5.77E-5</v>
      </c>
      <c r="J12">
        <v>5.77E-5</v>
      </c>
      <c r="K12">
        <v>6.2500000000000001E-5</v>
      </c>
      <c r="L12">
        <f t="shared" si="0"/>
        <v>6.262000000000002E-5</v>
      </c>
      <c r="M12">
        <f t="shared" si="1"/>
        <v>6.2620000000000019E-3</v>
      </c>
      <c r="N12">
        <f t="shared" si="2"/>
        <v>3.9212644000000025E-5</v>
      </c>
    </row>
    <row r="13" spans="1:15" x14ac:dyDescent="0.25">
      <c r="A13">
        <v>13</v>
      </c>
      <c r="B13">
        <v>5.9509999999999999E-4</v>
      </c>
      <c r="C13">
        <v>5.9509999999999999E-4</v>
      </c>
      <c r="D13">
        <v>5.9509999999999999E-4</v>
      </c>
      <c r="E13">
        <v>5.3549999999999995E-4</v>
      </c>
      <c r="F13">
        <v>5.3549999999999995E-4</v>
      </c>
      <c r="G13">
        <v>5.3549999999999995E-4</v>
      </c>
      <c r="H13">
        <v>4.4969999999999998E-4</v>
      </c>
      <c r="I13">
        <v>4.4969999999999998E-4</v>
      </c>
      <c r="J13">
        <v>4.4969999999999998E-4</v>
      </c>
      <c r="K13">
        <v>3.8390000000000001E-4</v>
      </c>
      <c r="L13">
        <f t="shared" si="0"/>
        <v>5.1248000000000005E-4</v>
      </c>
      <c r="M13">
        <f t="shared" si="1"/>
        <v>5.1248000000000002E-2</v>
      </c>
      <c r="N13">
        <f t="shared" si="2"/>
        <v>2.6263575040000003E-3</v>
      </c>
    </row>
    <row r="14" spans="1:15" x14ac:dyDescent="0.25">
      <c r="A14">
        <v>14</v>
      </c>
      <c r="B14">
        <v>6.58E-5</v>
      </c>
      <c r="C14">
        <v>6.58E-5</v>
      </c>
      <c r="D14">
        <v>6.58E-5</v>
      </c>
      <c r="E14">
        <v>6.58E-5</v>
      </c>
      <c r="F14">
        <v>6.58E-5</v>
      </c>
      <c r="G14">
        <v>6.58E-5</v>
      </c>
      <c r="H14">
        <v>4.8199999999999999E-5</v>
      </c>
      <c r="I14">
        <v>4.8199999999999999E-5</v>
      </c>
      <c r="J14">
        <v>4.8199999999999999E-5</v>
      </c>
      <c r="K14">
        <v>4.6699999999999997E-5</v>
      </c>
      <c r="L14">
        <f t="shared" si="0"/>
        <v>5.8609999999999989E-5</v>
      </c>
      <c r="M14">
        <f t="shared" si="1"/>
        <v>5.860999999999999E-3</v>
      </c>
      <c r="N14">
        <f t="shared" si="2"/>
        <v>3.4351320999999988E-5</v>
      </c>
    </row>
    <row r="15" spans="1:15" x14ac:dyDescent="0.25">
      <c r="A15">
        <v>15</v>
      </c>
      <c r="B15">
        <v>2.4252000000000002E-3</v>
      </c>
      <c r="C15">
        <v>2.4252000000000002E-3</v>
      </c>
      <c r="D15">
        <v>2.4252000000000002E-3</v>
      </c>
      <c r="E15">
        <v>2.2997999999999998E-3</v>
      </c>
      <c r="F15">
        <v>2.2997999999999998E-3</v>
      </c>
      <c r="G15">
        <v>2.2997999999999998E-3</v>
      </c>
      <c r="H15">
        <v>2.2401999999999999E-3</v>
      </c>
      <c r="I15">
        <v>2.2401999999999999E-3</v>
      </c>
      <c r="J15">
        <v>2.2401999999999999E-3</v>
      </c>
      <c r="K15">
        <v>2.1925E-3</v>
      </c>
      <c r="L15">
        <f t="shared" si="0"/>
        <v>2.3088100000000001E-3</v>
      </c>
      <c r="M15">
        <f t="shared" si="1"/>
        <v>0.230881</v>
      </c>
      <c r="N15">
        <f t="shared" si="2"/>
        <v>5.3306036160999999E-2</v>
      </c>
    </row>
    <row r="16" spans="1:15" x14ac:dyDescent="0.25">
      <c r="A16">
        <v>16</v>
      </c>
      <c r="B16">
        <v>1.5779999999999999E-4</v>
      </c>
      <c r="C16">
        <v>1.5779999999999999E-4</v>
      </c>
      <c r="D16">
        <v>1.5779999999999999E-4</v>
      </c>
      <c r="E16">
        <v>1.3689999999999999E-4</v>
      </c>
      <c r="F16">
        <v>1.3689999999999999E-4</v>
      </c>
      <c r="G16">
        <v>1.3689999999999999E-4</v>
      </c>
      <c r="H16">
        <v>1.063E-4</v>
      </c>
      <c r="I16">
        <v>1.063E-4</v>
      </c>
      <c r="J16">
        <v>1.063E-4</v>
      </c>
      <c r="K16">
        <v>9.9699999999999998E-5</v>
      </c>
      <c r="L16">
        <f t="shared" si="0"/>
        <v>1.3026999999999998E-4</v>
      </c>
      <c r="M16">
        <f t="shared" si="1"/>
        <v>1.3026999999999999E-2</v>
      </c>
      <c r="N16">
        <f t="shared" si="2"/>
        <v>1.6970272899999997E-4</v>
      </c>
    </row>
    <row r="17" spans="1:14" x14ac:dyDescent="0.25">
      <c r="A17">
        <v>17</v>
      </c>
      <c r="B17">
        <v>1.2522E-3</v>
      </c>
      <c r="C17">
        <v>1.2522E-3</v>
      </c>
      <c r="D17">
        <v>1.2522E-3</v>
      </c>
      <c r="E17">
        <v>1.2440999999999999E-3</v>
      </c>
      <c r="F17">
        <v>1.2440999999999999E-3</v>
      </c>
      <c r="G17">
        <v>1.2440999999999999E-3</v>
      </c>
      <c r="H17">
        <v>1.2374E-3</v>
      </c>
      <c r="I17">
        <v>1.2374E-3</v>
      </c>
      <c r="J17">
        <v>1.2374E-3</v>
      </c>
      <c r="K17">
        <v>1.2503E-3</v>
      </c>
      <c r="L17">
        <f t="shared" si="0"/>
        <v>1.2451399999999998E-3</v>
      </c>
      <c r="M17">
        <f t="shared" si="1"/>
        <v>0.12451399999999999</v>
      </c>
      <c r="N17">
        <f t="shared" si="2"/>
        <v>1.5503736195999996E-2</v>
      </c>
    </row>
    <row r="18" spans="1:14" x14ac:dyDescent="0.25">
      <c r="A18">
        <v>18</v>
      </c>
      <c r="B18">
        <v>4.1499999999999999E-5</v>
      </c>
      <c r="C18">
        <v>4.1499999999999999E-5</v>
      </c>
      <c r="D18">
        <v>4.1499999999999999E-5</v>
      </c>
      <c r="E18">
        <v>2.9000000000000002E-6</v>
      </c>
      <c r="F18">
        <v>2.9000000000000002E-6</v>
      </c>
      <c r="G18">
        <v>2.9000000000000002E-6</v>
      </c>
      <c r="H18">
        <v>2.05E-5</v>
      </c>
      <c r="I18">
        <v>2.05E-5</v>
      </c>
      <c r="J18">
        <v>2.05E-5</v>
      </c>
      <c r="K18">
        <v>3.8600000000000003E-5</v>
      </c>
      <c r="L18">
        <f t="shared" si="0"/>
        <v>2.3329999999999999E-5</v>
      </c>
      <c r="M18">
        <f t="shared" si="1"/>
        <v>2.333E-3</v>
      </c>
      <c r="N18">
        <f t="shared" si="2"/>
        <v>5.4428889999999999E-6</v>
      </c>
    </row>
    <row r="19" spans="1:14" x14ac:dyDescent="0.25">
      <c r="A19">
        <v>19</v>
      </c>
      <c r="B19">
        <v>6.2040000000000001E-4</v>
      </c>
      <c r="C19">
        <v>6.2040000000000001E-4</v>
      </c>
      <c r="D19">
        <v>6.2040000000000001E-4</v>
      </c>
      <c r="E19">
        <v>6.2699999999999995E-4</v>
      </c>
      <c r="F19">
        <v>6.2699999999999995E-4</v>
      </c>
      <c r="G19">
        <v>6.2699999999999995E-4</v>
      </c>
      <c r="H19">
        <v>6.0610000000000004E-4</v>
      </c>
      <c r="I19">
        <v>6.0610000000000004E-4</v>
      </c>
      <c r="J19">
        <v>6.0610000000000004E-4</v>
      </c>
      <c r="K19">
        <v>6.447E-4</v>
      </c>
      <c r="L19">
        <f t="shared" si="0"/>
        <v>6.2051999999999995E-4</v>
      </c>
      <c r="M19">
        <f t="shared" si="1"/>
        <v>6.2051999999999996E-2</v>
      </c>
      <c r="N19">
        <f t="shared" si="2"/>
        <v>3.8504507039999994E-3</v>
      </c>
    </row>
    <row r="20" spans="1:14" x14ac:dyDescent="0.25">
      <c r="A20">
        <v>20</v>
      </c>
      <c r="B20">
        <v>7.8700000000000002E-5</v>
      </c>
      <c r="C20">
        <v>7.8700000000000002E-5</v>
      </c>
      <c r="D20">
        <v>7.7200000000000006E-5</v>
      </c>
      <c r="E20">
        <v>8.2000000000000001E-5</v>
      </c>
      <c r="F20">
        <v>8.2000000000000001E-5</v>
      </c>
      <c r="G20">
        <v>8.2000000000000001E-5</v>
      </c>
      <c r="H20">
        <v>6.0999999999999999E-5</v>
      </c>
      <c r="I20">
        <v>6.0999999999999999E-5</v>
      </c>
      <c r="J20">
        <v>6.0999999999999999E-5</v>
      </c>
      <c r="K20">
        <v>5.2899999999999998E-5</v>
      </c>
      <c r="L20">
        <f t="shared" si="0"/>
        <v>7.1649999999999993E-5</v>
      </c>
      <c r="M20">
        <f t="shared" si="1"/>
        <v>7.1649999999999995E-3</v>
      </c>
      <c r="N20">
        <f t="shared" si="2"/>
        <v>5.1337224999999995E-5</v>
      </c>
    </row>
    <row r="21" spans="1:14" x14ac:dyDescent="0.25">
      <c r="A21" t="s">
        <v>10</v>
      </c>
    </row>
  </sheetData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Case1</vt:lpstr>
      <vt:lpstr>Case1A</vt:lpstr>
      <vt:lpstr>Case2</vt:lpstr>
      <vt:lpstr>Case2A</vt:lpstr>
      <vt:lpstr>Case3</vt:lpstr>
      <vt:lpstr>Case3A</vt:lpstr>
      <vt:lpstr>Case4</vt:lpstr>
      <vt:lpstr>Case4A</vt:lpstr>
      <vt:lpstr>Case5</vt:lpstr>
      <vt:lpstr>Case5A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2017-02-20T10:16:53Z</dcterms:modified>
</cp:coreProperties>
</file>