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Case1" sheetId="1" r:id="rId1"/>
    <sheet name="Case1A" sheetId="2" r:id="rId2"/>
  </sheets>
  <calcPr calcId="145621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D3" i="2" l="1"/>
  <c r="E3" i="2" s="1"/>
  <c r="C3" i="2"/>
  <c r="C4" i="2" s="1"/>
  <c r="C5" i="2" s="1"/>
  <c r="D2" i="2"/>
  <c r="E2" i="2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N2" i="1"/>
  <c r="O2" i="1" s="1"/>
  <c r="C6" i="2" l="1"/>
  <c r="D5" i="2"/>
  <c r="E5" i="2" s="1"/>
  <c r="D4" i="2"/>
  <c r="E4" i="2" s="1"/>
  <c r="P2" i="1"/>
  <c r="C7" i="2" l="1"/>
  <c r="D6" i="2"/>
  <c r="E6" i="2" s="1"/>
  <c r="C8" i="2" l="1"/>
  <c r="D7" i="2"/>
  <c r="E7" i="2" s="1"/>
  <c r="C9" i="2" l="1"/>
  <c r="D8" i="2"/>
  <c r="E8" i="2" s="1"/>
  <c r="C10" i="2" l="1"/>
  <c r="D9" i="2"/>
  <c r="E9" i="2" s="1"/>
  <c r="C11" i="2" l="1"/>
  <c r="D10" i="2"/>
  <c r="E10" i="2" s="1"/>
  <c r="C12" i="2" l="1"/>
  <c r="D11" i="2"/>
  <c r="E11" i="2" s="1"/>
  <c r="C13" i="2" l="1"/>
  <c r="D12" i="2"/>
  <c r="E12" i="2" s="1"/>
  <c r="C14" i="2" l="1"/>
  <c r="D13" i="2"/>
  <c r="E13" i="2" s="1"/>
  <c r="C15" i="2" l="1"/>
  <c r="D14" i="2"/>
  <c r="E14" i="2" s="1"/>
  <c r="C16" i="2" l="1"/>
  <c r="D15" i="2"/>
  <c r="E15" i="2" s="1"/>
  <c r="C17" i="2" l="1"/>
  <c r="D16" i="2"/>
  <c r="E16" i="2" s="1"/>
  <c r="C18" i="2" l="1"/>
  <c r="D17" i="2"/>
  <c r="E17" i="2" s="1"/>
  <c r="C19" i="2" l="1"/>
  <c r="D18" i="2"/>
  <c r="E18" i="2" s="1"/>
  <c r="C20" i="2" l="1"/>
  <c r="D20" i="2" s="1"/>
  <c r="E20" i="2" s="1"/>
  <c r="D19" i="2"/>
  <c r="E19" i="2" s="1"/>
  <c r="F2" i="2" l="1"/>
</calcChain>
</file>

<file path=xl/sharedStrings.xml><?xml version="1.0" encoding="utf-8"?>
<sst xmlns="http://schemas.openxmlformats.org/spreadsheetml/2006/main" count="9" uniqueCount="7">
  <si>
    <t>Avg</t>
    <phoneticPr fontId="1" type="noConversion"/>
  </si>
  <si>
    <t>%</t>
    <phoneticPr fontId="1" type="noConversion"/>
  </si>
  <si>
    <t>Y=X^2</t>
    <phoneticPr fontId="1" type="noConversion"/>
  </si>
  <si>
    <t>THD</t>
    <phoneticPr fontId="1" type="noConversion"/>
  </si>
  <si>
    <t>V</t>
    <phoneticPr fontId="1" type="noConversion"/>
  </si>
  <si>
    <t>Fund</t>
    <phoneticPr fontId="1" type="noConversion"/>
  </si>
  <si>
    <t>THD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</si>
</sst>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Case1!$N$1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val>
            <c:numRef>
              <c:f>Case1!$N$2:$N$20</c:f>
              <c:numCache>
                <c:formatCode>General</c:formatCode>
                <c:ptCount val="19"/>
                <c:pt idx="0">
                  <c:v>6.3210000000000002E-3</c:v>
                </c:pt>
                <c:pt idx="1">
                  <c:v>0.299794</c:v>
                </c:pt>
                <c:pt idx="2">
                  <c:v>2.2270000000000002E-3</c:v>
                </c:pt>
                <c:pt idx="3">
                  <c:v>7.5499999999999998E-2</c:v>
                </c:pt>
                <c:pt idx="4">
                  <c:v>1.3279999999999998E-3</c:v>
                </c:pt>
                <c:pt idx="5">
                  <c:v>3.1849999999999996E-2</c:v>
                </c:pt>
                <c:pt idx="6">
                  <c:v>1.457E-3</c:v>
                </c:pt>
                <c:pt idx="7">
                  <c:v>1.3090000000000004E-2</c:v>
                </c:pt>
                <c:pt idx="8">
                  <c:v>1.402E-3</c:v>
                </c:pt>
                <c:pt idx="9">
                  <c:v>4.4439999999999992E-3</c:v>
                </c:pt>
                <c:pt idx="10">
                  <c:v>7.6299999999999979E-4</c:v>
                </c:pt>
                <c:pt idx="11">
                  <c:v>2.4699999999999995E-3</c:v>
                </c:pt>
                <c:pt idx="12">
                  <c:v>8.9300000000000013E-4</c:v>
                </c:pt>
                <c:pt idx="13">
                  <c:v>1.4609999999999996E-3</c:v>
                </c:pt>
                <c:pt idx="14">
                  <c:v>6.3399999999999991E-4</c:v>
                </c:pt>
                <c:pt idx="15">
                  <c:v>2.9730000000000008E-3</c:v>
                </c:pt>
                <c:pt idx="16">
                  <c:v>3.1900000000000006E-4</c:v>
                </c:pt>
                <c:pt idx="17">
                  <c:v>2.1960000000000005E-3</c:v>
                </c:pt>
                <c:pt idx="18">
                  <c:v>1.2679999999999998E-3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62464"/>
        <c:axId val="98995584"/>
      </c:barChart>
      <c:catAx>
        <c:axId val="10406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98995584"/>
        <c:crosses val="autoZero"/>
        <c:auto val="1"/>
        <c:lblAlgn val="ctr"/>
        <c:lblOffset val="100"/>
        <c:noMultiLvlLbl val="0"/>
      </c:catAx>
      <c:valAx>
        <c:axId val="9899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6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Case1A!$D$1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val>
            <c:numRef>
              <c:f>Case1A!$D$2:$D$20</c:f>
              <c:numCache>
                <c:formatCode>General</c:formatCode>
                <c:ptCount val="19"/>
                <c:pt idx="0">
                  <c:v>2.8308871564827311E-3</c:v>
                </c:pt>
                <c:pt idx="1">
                  <c:v>0.11340969469970821</c:v>
                </c:pt>
                <c:pt idx="2">
                  <c:v>1.7420844039893733E-3</c:v>
                </c:pt>
                <c:pt idx="3">
                  <c:v>6.7941291755585559E-3</c:v>
                </c:pt>
                <c:pt idx="4">
                  <c:v>1.0888027524933582E-3</c:v>
                </c:pt>
                <c:pt idx="5">
                  <c:v>5.6617743129654622E-3</c:v>
                </c:pt>
                <c:pt idx="6">
                  <c:v>3.9196899089760895E-4</c:v>
                </c:pt>
                <c:pt idx="7">
                  <c:v>6.9683376159574936E-4</c:v>
                </c:pt>
                <c:pt idx="8">
                  <c:v>7.8393798179521789E-4</c:v>
                </c:pt>
                <c:pt idx="9">
                  <c:v>2.3518139453856538E-3</c:v>
                </c:pt>
                <c:pt idx="10">
                  <c:v>3.9196899089760895E-4</c:v>
                </c:pt>
                <c:pt idx="11">
                  <c:v>1.3936675231914987E-3</c:v>
                </c:pt>
                <c:pt idx="12">
                  <c:v>4.7907321109707764E-4</c:v>
                </c:pt>
                <c:pt idx="13">
                  <c:v>2.3518139453856538E-3</c:v>
                </c:pt>
                <c:pt idx="14">
                  <c:v>9.5814642219415528E-4</c:v>
                </c:pt>
                <c:pt idx="15">
                  <c:v>3.9196899089760895E-4</c:v>
                </c:pt>
                <c:pt idx="16">
                  <c:v>3.9196899089760895E-4</c:v>
                </c:pt>
                <c:pt idx="17">
                  <c:v>1.2630111928922955E-3</c:v>
                </c:pt>
                <c:pt idx="18">
                  <c:v>9.5814642219415528E-4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32928"/>
        <c:axId val="85749696"/>
      </c:barChart>
      <c:catAx>
        <c:axId val="10073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85749696"/>
        <c:crosses val="autoZero"/>
        <c:auto val="1"/>
        <c:lblAlgn val="ctr"/>
        <c:lblOffset val="100"/>
        <c:noMultiLvlLbl val="0"/>
      </c:catAx>
      <c:valAx>
        <c:axId val="8574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3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6</xdr:col>
      <xdr:colOff>457200</xdr:colOff>
      <xdr:row>34</xdr:row>
      <xdr:rowOff>19050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6</xdr:col>
      <xdr:colOff>457200</xdr:colOff>
      <xdr:row>34</xdr:row>
      <xdr:rowOff>19050</xdr:rowOff>
    </xdr:to>
    <xdr:graphicFrame macro="">
      <xdr:nvGraphicFramePr>
        <xdr:cNvPr id="8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0</xdr:rowOff>
    </xdr:from>
    <xdr:to>
      <xdr:col>18</xdr:col>
      <xdr:colOff>85725</xdr:colOff>
      <xdr:row>26</xdr:row>
      <xdr:rowOff>47625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7629525" cy="54959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18</xdr:col>
      <xdr:colOff>171450</xdr:colOff>
      <xdr:row>55</xdr:row>
      <xdr:rowOff>57150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5657850"/>
          <a:ext cx="7715250" cy="592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G7" sqref="G7"/>
    </sheetView>
  </sheetViews>
  <sheetFormatPr defaultRowHeight="16.5" x14ac:dyDescent="0.25"/>
  <sheetData>
    <row r="1" spans="1:16" x14ac:dyDescent="0.25">
      <c r="M1" t="s">
        <v>0</v>
      </c>
      <c r="N1" t="s">
        <v>1</v>
      </c>
      <c r="O1" t="s">
        <v>2</v>
      </c>
      <c r="P1" t="s">
        <v>3</v>
      </c>
    </row>
    <row r="2" spans="1:16" x14ac:dyDescent="0.25">
      <c r="A2">
        <v>2</v>
      </c>
      <c r="B2">
        <v>7.1000000000000005E-5</v>
      </c>
      <c r="C2">
        <v>7.1000000000000005E-5</v>
      </c>
      <c r="D2">
        <v>7.1000000000000005E-5</v>
      </c>
      <c r="E2">
        <v>4.4299999999999999E-5</v>
      </c>
      <c r="F2">
        <v>4.5800000000000002E-5</v>
      </c>
      <c r="G2">
        <v>4.5800000000000002E-5</v>
      </c>
      <c r="H2">
        <v>6.9599999999999998E-5</v>
      </c>
      <c r="I2">
        <v>6.9599999999999998E-5</v>
      </c>
      <c r="J2">
        <v>6.9599999999999998E-5</v>
      </c>
      <c r="K2">
        <v>7.4400000000000006E-5</v>
      </c>
      <c r="M2">
        <f>AVERAGE(B2:K2)</f>
        <v>6.321E-5</v>
      </c>
      <c r="N2">
        <f>M2*100</f>
        <v>6.3210000000000002E-3</v>
      </c>
      <c r="O2">
        <f>N2*N2</f>
        <v>3.9955041000000005E-5</v>
      </c>
      <c r="P2">
        <f>SUM(O2:O20)^0.5</f>
        <v>0.31122076811164129</v>
      </c>
    </row>
    <row r="3" spans="1:16" x14ac:dyDescent="0.25">
      <c r="A3">
        <v>3</v>
      </c>
      <c r="B3">
        <v>2.9973999999999999E-3</v>
      </c>
      <c r="C3">
        <v>2.9973999999999999E-3</v>
      </c>
      <c r="D3">
        <v>2.9973999999999999E-3</v>
      </c>
      <c r="E3">
        <v>3.0084E-3</v>
      </c>
      <c r="F3">
        <v>3.0084E-3</v>
      </c>
      <c r="G3">
        <v>3.0084E-3</v>
      </c>
      <c r="H3">
        <v>2.9892999999999999E-3</v>
      </c>
      <c r="I3">
        <v>2.9892999999999999E-3</v>
      </c>
      <c r="J3">
        <v>2.9892999999999999E-3</v>
      </c>
      <c r="K3">
        <v>2.9941E-3</v>
      </c>
      <c r="M3">
        <f t="shared" ref="M3:M20" si="0">AVERAGE(B3:K3)</f>
        <v>2.9979400000000002E-3</v>
      </c>
      <c r="N3">
        <f t="shared" ref="N3:N20" si="1">M3*100</f>
        <v>0.299794</v>
      </c>
      <c r="O3">
        <f t="shared" ref="O3:O20" si="2">N3*N3</f>
        <v>8.9876442436000001E-2</v>
      </c>
    </row>
    <row r="4" spans="1:16" x14ac:dyDescent="0.25">
      <c r="A4">
        <v>4</v>
      </c>
      <c r="B4">
        <v>2.8099999999999999E-5</v>
      </c>
      <c r="C4">
        <v>3.0000000000000001E-5</v>
      </c>
      <c r="D4">
        <v>2.8099999999999999E-5</v>
      </c>
      <c r="E4">
        <v>2.5299999999999998E-5</v>
      </c>
      <c r="F4">
        <v>2.6699999999999998E-5</v>
      </c>
      <c r="G4">
        <v>2.5299999999999998E-5</v>
      </c>
      <c r="H4">
        <v>1.7200000000000001E-5</v>
      </c>
      <c r="I4">
        <v>1.7200000000000001E-5</v>
      </c>
      <c r="J4">
        <v>1.7200000000000001E-5</v>
      </c>
      <c r="K4">
        <v>7.6000000000000001E-6</v>
      </c>
      <c r="M4">
        <f t="shared" si="0"/>
        <v>2.2270000000000002E-5</v>
      </c>
      <c r="N4">
        <f t="shared" si="1"/>
        <v>2.2270000000000002E-3</v>
      </c>
      <c r="O4">
        <f t="shared" si="2"/>
        <v>4.9595290000000007E-6</v>
      </c>
    </row>
    <row r="5" spans="1:16" x14ac:dyDescent="0.25">
      <c r="A5">
        <v>5</v>
      </c>
      <c r="B5">
        <v>7.4339999999999996E-4</v>
      </c>
      <c r="C5">
        <v>7.4339999999999996E-4</v>
      </c>
      <c r="D5">
        <v>7.4339999999999996E-4</v>
      </c>
      <c r="E5">
        <v>7.5580000000000005E-4</v>
      </c>
      <c r="F5">
        <v>7.5580000000000005E-4</v>
      </c>
      <c r="G5">
        <v>7.5580000000000005E-4</v>
      </c>
      <c r="H5">
        <v>7.6250000000000005E-4</v>
      </c>
      <c r="I5">
        <v>7.6059999999999995E-4</v>
      </c>
      <c r="J5">
        <v>7.6059999999999995E-4</v>
      </c>
      <c r="K5">
        <v>7.6869999999999998E-4</v>
      </c>
      <c r="M5">
        <f t="shared" si="0"/>
        <v>7.5500000000000003E-4</v>
      </c>
      <c r="N5">
        <f t="shared" si="1"/>
        <v>7.5499999999999998E-2</v>
      </c>
      <c r="O5">
        <f t="shared" si="2"/>
        <v>5.7002499999999996E-3</v>
      </c>
    </row>
    <row r="6" spans="1:16" x14ac:dyDescent="0.25">
      <c r="A6">
        <v>6</v>
      </c>
      <c r="B6">
        <v>1.24E-5</v>
      </c>
      <c r="C6">
        <v>1.24E-5</v>
      </c>
      <c r="D6">
        <v>1.24E-5</v>
      </c>
      <c r="E6">
        <v>1.7200000000000001E-5</v>
      </c>
      <c r="F6">
        <v>1.7200000000000001E-5</v>
      </c>
      <c r="G6">
        <v>1.7200000000000001E-5</v>
      </c>
      <c r="H6">
        <v>1.1E-5</v>
      </c>
      <c r="I6">
        <v>1.1E-5</v>
      </c>
      <c r="J6">
        <v>1.1E-5</v>
      </c>
      <c r="K6">
        <v>1.1E-5</v>
      </c>
      <c r="M6">
        <f t="shared" si="0"/>
        <v>1.3279999999999998E-5</v>
      </c>
      <c r="N6">
        <f t="shared" si="1"/>
        <v>1.3279999999999998E-3</v>
      </c>
      <c r="O6">
        <f t="shared" si="2"/>
        <v>1.7635839999999993E-6</v>
      </c>
    </row>
    <row r="7" spans="1:16" x14ac:dyDescent="0.25">
      <c r="A7">
        <v>7</v>
      </c>
      <c r="B7">
        <v>3.2140000000000001E-4</v>
      </c>
      <c r="C7">
        <v>3.2000000000000003E-4</v>
      </c>
      <c r="D7">
        <v>3.2000000000000003E-4</v>
      </c>
      <c r="E7">
        <v>3.2000000000000003E-4</v>
      </c>
      <c r="F7">
        <v>3.2000000000000003E-4</v>
      </c>
      <c r="G7">
        <v>3.2000000000000003E-4</v>
      </c>
      <c r="H7">
        <v>3.166E-4</v>
      </c>
      <c r="I7">
        <v>3.1520000000000002E-4</v>
      </c>
      <c r="J7">
        <v>3.166E-4</v>
      </c>
      <c r="K7">
        <v>3.1520000000000002E-4</v>
      </c>
      <c r="M7">
        <f t="shared" si="0"/>
        <v>3.1849999999999994E-4</v>
      </c>
      <c r="N7">
        <f t="shared" si="1"/>
        <v>3.1849999999999996E-2</v>
      </c>
      <c r="O7">
        <f t="shared" si="2"/>
        <v>1.0144224999999998E-3</v>
      </c>
    </row>
    <row r="8" spans="1:16" x14ac:dyDescent="0.25">
      <c r="A8">
        <v>8</v>
      </c>
      <c r="B8">
        <v>1.7200000000000001E-5</v>
      </c>
      <c r="C8">
        <v>1.7200000000000001E-5</v>
      </c>
      <c r="D8">
        <v>1.7200000000000001E-5</v>
      </c>
      <c r="E8">
        <v>1.7200000000000001E-5</v>
      </c>
      <c r="F8">
        <v>1.7200000000000001E-5</v>
      </c>
      <c r="G8">
        <v>1.5699999999999999E-5</v>
      </c>
      <c r="H8">
        <v>1.1E-5</v>
      </c>
      <c r="I8">
        <v>1.1E-5</v>
      </c>
      <c r="J8">
        <v>1.1E-5</v>
      </c>
      <c r="K8">
        <v>1.1E-5</v>
      </c>
      <c r="M8">
        <f t="shared" si="0"/>
        <v>1.4569999999999999E-5</v>
      </c>
      <c r="N8">
        <f t="shared" si="1"/>
        <v>1.457E-3</v>
      </c>
      <c r="O8">
        <f t="shared" si="2"/>
        <v>2.1228489999999997E-6</v>
      </c>
    </row>
    <row r="9" spans="1:16" x14ac:dyDescent="0.25">
      <c r="A9">
        <v>9</v>
      </c>
      <c r="B9">
        <v>1.3779999999999999E-4</v>
      </c>
      <c r="C9">
        <v>1.3779999999999999E-4</v>
      </c>
      <c r="D9">
        <v>1.3779999999999999E-4</v>
      </c>
      <c r="E9">
        <v>1.2640000000000001E-4</v>
      </c>
      <c r="F9">
        <v>1.249E-4</v>
      </c>
      <c r="G9">
        <v>1.249E-4</v>
      </c>
      <c r="H9">
        <v>1.283E-4</v>
      </c>
      <c r="I9">
        <v>1.283E-4</v>
      </c>
      <c r="J9">
        <v>1.283E-4</v>
      </c>
      <c r="K9">
        <v>1.3449999999999999E-4</v>
      </c>
      <c r="M9">
        <f t="shared" si="0"/>
        <v>1.3090000000000004E-4</v>
      </c>
      <c r="N9">
        <f t="shared" si="1"/>
        <v>1.3090000000000004E-2</v>
      </c>
      <c r="O9">
        <f t="shared" si="2"/>
        <v>1.7134810000000013E-4</v>
      </c>
    </row>
    <row r="10" spans="1:16" x14ac:dyDescent="0.25">
      <c r="A10">
        <v>10</v>
      </c>
      <c r="B10">
        <v>1.5699999999999999E-5</v>
      </c>
      <c r="C10">
        <v>1.5699999999999999E-5</v>
      </c>
      <c r="D10">
        <v>1.5699999999999999E-5</v>
      </c>
      <c r="E10">
        <v>1.7200000000000001E-5</v>
      </c>
      <c r="F10">
        <v>1.7200000000000001E-5</v>
      </c>
      <c r="G10">
        <v>1.5699999999999999E-5</v>
      </c>
      <c r="H10">
        <v>9.0999999999999993E-6</v>
      </c>
      <c r="I10">
        <v>1.1E-5</v>
      </c>
      <c r="J10">
        <v>9.0999999999999993E-6</v>
      </c>
      <c r="K10">
        <v>1.38E-5</v>
      </c>
      <c r="M10">
        <f t="shared" si="0"/>
        <v>1.402E-5</v>
      </c>
      <c r="N10">
        <f t="shared" si="1"/>
        <v>1.402E-3</v>
      </c>
      <c r="O10">
        <f t="shared" si="2"/>
        <v>1.965604E-6</v>
      </c>
    </row>
    <row r="11" spans="1:16" x14ac:dyDescent="0.25">
      <c r="A11">
        <v>11</v>
      </c>
      <c r="B11">
        <v>3.15E-5</v>
      </c>
      <c r="C11">
        <v>3.15E-5</v>
      </c>
      <c r="D11">
        <v>3.15E-5</v>
      </c>
      <c r="E11">
        <v>4.7200000000000002E-5</v>
      </c>
      <c r="F11">
        <v>4.7200000000000002E-5</v>
      </c>
      <c r="G11">
        <v>4.7200000000000002E-5</v>
      </c>
      <c r="H11">
        <v>5.1999999999999997E-5</v>
      </c>
      <c r="I11">
        <v>5.0500000000000001E-5</v>
      </c>
      <c r="J11">
        <v>5.0500000000000001E-5</v>
      </c>
      <c r="K11">
        <v>5.5300000000000002E-5</v>
      </c>
      <c r="M11">
        <f t="shared" si="0"/>
        <v>4.4439999999999995E-5</v>
      </c>
      <c r="N11">
        <f t="shared" si="1"/>
        <v>4.4439999999999992E-3</v>
      </c>
      <c r="O11">
        <f t="shared" si="2"/>
        <v>1.9749135999999992E-5</v>
      </c>
    </row>
    <row r="12" spans="1:16" x14ac:dyDescent="0.25">
      <c r="A12">
        <v>12</v>
      </c>
      <c r="B12">
        <v>2.9000000000000002E-6</v>
      </c>
      <c r="C12">
        <v>2.9000000000000002E-6</v>
      </c>
      <c r="D12">
        <v>2.9000000000000002E-6</v>
      </c>
      <c r="E12">
        <v>6.1999999999999999E-6</v>
      </c>
      <c r="F12">
        <v>6.1999999999999999E-6</v>
      </c>
      <c r="G12">
        <v>6.1999999999999999E-6</v>
      </c>
      <c r="H12">
        <v>1.38E-5</v>
      </c>
      <c r="I12">
        <v>1.38E-5</v>
      </c>
      <c r="J12">
        <v>1.38E-5</v>
      </c>
      <c r="K12">
        <v>7.6000000000000001E-6</v>
      </c>
      <c r="M12">
        <f t="shared" si="0"/>
        <v>7.6299999999999981E-6</v>
      </c>
      <c r="N12">
        <f t="shared" si="1"/>
        <v>7.6299999999999979E-4</v>
      </c>
      <c r="O12">
        <f t="shared" si="2"/>
        <v>5.8216899999999969E-7</v>
      </c>
    </row>
    <row r="13" spans="1:16" x14ac:dyDescent="0.25">
      <c r="A13">
        <v>13</v>
      </c>
      <c r="B13">
        <v>2.19E-5</v>
      </c>
      <c r="C13">
        <v>2.05E-5</v>
      </c>
      <c r="D13">
        <v>2.05E-5</v>
      </c>
      <c r="E13">
        <v>2.5299999999999998E-5</v>
      </c>
      <c r="F13">
        <v>2.5299999999999998E-5</v>
      </c>
      <c r="G13">
        <v>2.5299999999999998E-5</v>
      </c>
      <c r="H13">
        <v>2.6699999999999998E-5</v>
      </c>
      <c r="I13">
        <v>2.6699999999999998E-5</v>
      </c>
      <c r="J13">
        <v>2.6699999999999998E-5</v>
      </c>
      <c r="K13">
        <v>2.8099999999999999E-5</v>
      </c>
      <c r="M13">
        <f t="shared" si="0"/>
        <v>2.4699999999999997E-5</v>
      </c>
      <c r="N13">
        <f t="shared" si="1"/>
        <v>2.4699999999999995E-3</v>
      </c>
      <c r="O13">
        <f t="shared" si="2"/>
        <v>6.1008999999999978E-6</v>
      </c>
    </row>
    <row r="14" spans="1:16" x14ac:dyDescent="0.25">
      <c r="A14">
        <v>14</v>
      </c>
      <c r="B14">
        <v>9.0999999999999993E-6</v>
      </c>
      <c r="C14">
        <v>9.0999999999999993E-6</v>
      </c>
      <c r="D14">
        <v>9.0999999999999993E-6</v>
      </c>
      <c r="E14">
        <v>1.5699999999999999E-5</v>
      </c>
      <c r="F14">
        <v>1.5699999999999999E-5</v>
      </c>
      <c r="G14">
        <v>1.5699999999999999E-5</v>
      </c>
      <c r="H14">
        <v>2.9000000000000002E-6</v>
      </c>
      <c r="I14">
        <v>2.9000000000000002E-6</v>
      </c>
      <c r="J14">
        <v>2.9000000000000002E-6</v>
      </c>
      <c r="K14">
        <v>6.1999999999999999E-6</v>
      </c>
      <c r="M14">
        <f t="shared" si="0"/>
        <v>8.9300000000000009E-6</v>
      </c>
      <c r="N14">
        <f t="shared" si="1"/>
        <v>8.9300000000000013E-4</v>
      </c>
      <c r="O14">
        <f t="shared" si="2"/>
        <v>7.9744900000000027E-7</v>
      </c>
    </row>
    <row r="15" spans="1:16" x14ac:dyDescent="0.25">
      <c r="A15">
        <v>15</v>
      </c>
      <c r="B15">
        <v>1.8600000000000001E-5</v>
      </c>
      <c r="C15">
        <v>1.8600000000000001E-5</v>
      </c>
      <c r="D15">
        <v>1.8600000000000001E-5</v>
      </c>
      <c r="E15">
        <v>1.7200000000000001E-5</v>
      </c>
      <c r="F15">
        <v>1.7200000000000001E-5</v>
      </c>
      <c r="G15">
        <v>1.7200000000000001E-5</v>
      </c>
      <c r="H15">
        <v>1.1E-5</v>
      </c>
      <c r="I15">
        <v>1.24E-5</v>
      </c>
      <c r="J15">
        <v>1.24E-5</v>
      </c>
      <c r="K15">
        <v>2.9000000000000002E-6</v>
      </c>
      <c r="M15">
        <f t="shared" si="0"/>
        <v>1.4609999999999997E-5</v>
      </c>
      <c r="N15">
        <f t="shared" si="1"/>
        <v>1.4609999999999996E-3</v>
      </c>
      <c r="O15">
        <f t="shared" si="2"/>
        <v>2.1345209999999987E-6</v>
      </c>
    </row>
    <row r="16" spans="1:16" x14ac:dyDescent="0.25">
      <c r="A16">
        <v>16</v>
      </c>
      <c r="B16">
        <v>0</v>
      </c>
      <c r="C16">
        <v>0</v>
      </c>
      <c r="D16">
        <v>0</v>
      </c>
      <c r="E16">
        <v>7.6000000000000001E-6</v>
      </c>
      <c r="F16">
        <v>7.6000000000000001E-6</v>
      </c>
      <c r="G16">
        <v>7.6000000000000001E-6</v>
      </c>
      <c r="H16">
        <v>1.1E-5</v>
      </c>
      <c r="I16">
        <v>1.1E-5</v>
      </c>
      <c r="J16">
        <v>1.1E-5</v>
      </c>
      <c r="K16">
        <v>7.6000000000000001E-6</v>
      </c>
      <c r="M16">
        <f t="shared" si="0"/>
        <v>6.3399999999999986E-6</v>
      </c>
      <c r="N16">
        <f t="shared" si="1"/>
        <v>6.3399999999999991E-4</v>
      </c>
      <c r="O16">
        <f t="shared" si="2"/>
        <v>4.0195599999999987E-7</v>
      </c>
    </row>
    <row r="17" spans="1:15" x14ac:dyDescent="0.25">
      <c r="A17">
        <v>17</v>
      </c>
      <c r="B17">
        <v>3.6199999999999999E-5</v>
      </c>
      <c r="C17">
        <v>3.6199999999999999E-5</v>
      </c>
      <c r="D17">
        <v>3.6199999999999999E-5</v>
      </c>
      <c r="E17">
        <v>3.6199999999999999E-5</v>
      </c>
      <c r="F17">
        <v>3.6199999999999999E-5</v>
      </c>
      <c r="G17">
        <v>3.6199999999999999E-5</v>
      </c>
      <c r="H17">
        <v>2.05E-5</v>
      </c>
      <c r="I17">
        <v>2.05E-5</v>
      </c>
      <c r="J17">
        <v>2.05E-5</v>
      </c>
      <c r="K17">
        <v>1.8600000000000001E-5</v>
      </c>
      <c r="M17">
        <f t="shared" si="0"/>
        <v>2.9730000000000008E-5</v>
      </c>
      <c r="N17">
        <f t="shared" si="1"/>
        <v>2.9730000000000008E-3</v>
      </c>
      <c r="O17">
        <f t="shared" si="2"/>
        <v>8.838729000000005E-6</v>
      </c>
    </row>
    <row r="18" spans="1:15" x14ac:dyDescent="0.25">
      <c r="A18">
        <v>18</v>
      </c>
      <c r="B18">
        <v>1.3999999999999999E-6</v>
      </c>
      <c r="C18">
        <v>1.3999999999999999E-6</v>
      </c>
      <c r="D18">
        <v>1.3999999999999999E-6</v>
      </c>
      <c r="E18">
        <v>0</v>
      </c>
      <c r="F18">
        <v>0</v>
      </c>
      <c r="G18">
        <v>0</v>
      </c>
      <c r="H18">
        <v>4.3000000000000003E-6</v>
      </c>
      <c r="I18">
        <v>6.1999999999999999E-6</v>
      </c>
      <c r="J18">
        <v>6.1999999999999999E-6</v>
      </c>
      <c r="K18">
        <v>1.1E-5</v>
      </c>
      <c r="M18">
        <f t="shared" si="0"/>
        <v>3.1900000000000004E-6</v>
      </c>
      <c r="N18">
        <f t="shared" si="1"/>
        <v>3.1900000000000006E-4</v>
      </c>
      <c r="O18">
        <f t="shared" si="2"/>
        <v>1.0176100000000003E-7</v>
      </c>
    </row>
    <row r="19" spans="1:15" x14ac:dyDescent="0.25">
      <c r="A19">
        <v>19</v>
      </c>
      <c r="B19">
        <v>3.0000000000000001E-5</v>
      </c>
      <c r="C19">
        <v>3.0000000000000001E-5</v>
      </c>
      <c r="D19">
        <v>3.0000000000000001E-5</v>
      </c>
      <c r="E19">
        <v>2.19E-5</v>
      </c>
      <c r="F19">
        <v>2.34E-5</v>
      </c>
      <c r="G19">
        <v>2.19E-5</v>
      </c>
      <c r="H19">
        <v>1.38E-5</v>
      </c>
      <c r="I19">
        <v>1.5699999999999999E-5</v>
      </c>
      <c r="J19">
        <v>1.5699999999999999E-5</v>
      </c>
      <c r="K19">
        <v>1.7200000000000001E-5</v>
      </c>
      <c r="M19">
        <f t="shared" si="0"/>
        <v>2.1960000000000003E-5</v>
      </c>
      <c r="N19">
        <f t="shared" si="1"/>
        <v>2.1960000000000005E-3</v>
      </c>
      <c r="O19">
        <f t="shared" si="2"/>
        <v>4.8224160000000019E-6</v>
      </c>
    </row>
    <row r="20" spans="1:15" x14ac:dyDescent="0.25">
      <c r="A20">
        <v>20</v>
      </c>
      <c r="B20">
        <v>2.05E-5</v>
      </c>
      <c r="C20">
        <v>1.8600000000000001E-5</v>
      </c>
      <c r="D20">
        <v>1.8600000000000001E-5</v>
      </c>
      <c r="E20">
        <v>6.1999999999999999E-6</v>
      </c>
      <c r="F20">
        <v>6.1999999999999999E-6</v>
      </c>
      <c r="G20">
        <v>6.1999999999999999E-6</v>
      </c>
      <c r="H20">
        <v>1.38E-5</v>
      </c>
      <c r="I20">
        <v>1.38E-5</v>
      </c>
      <c r="J20">
        <v>1.38E-5</v>
      </c>
      <c r="K20">
        <v>9.0999999999999993E-6</v>
      </c>
      <c r="M20">
        <f t="shared" si="0"/>
        <v>1.2679999999999999E-5</v>
      </c>
      <c r="N20">
        <f t="shared" si="1"/>
        <v>1.2679999999999998E-3</v>
      </c>
      <c r="O20">
        <f t="shared" si="2"/>
        <v>1.6078239999999995E-6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3" sqref="C3"/>
    </sheetView>
  </sheetViews>
  <sheetFormatPr defaultRowHeight="16.5" x14ac:dyDescent="0.25"/>
  <sheetData>
    <row r="1" spans="1:6" x14ac:dyDescent="0.25">
      <c r="B1" t="s">
        <v>4</v>
      </c>
      <c r="C1" t="s">
        <v>5</v>
      </c>
      <c r="D1" t="s">
        <v>1</v>
      </c>
      <c r="E1" t="s">
        <v>2</v>
      </c>
      <c r="F1" t="s">
        <v>6</v>
      </c>
    </row>
    <row r="2" spans="1:6" x14ac:dyDescent="0.25">
      <c r="A2">
        <v>2</v>
      </c>
      <c r="B2">
        <v>6.4999999999999997E-3</v>
      </c>
      <c r="C2">
        <v>229.61</v>
      </c>
      <c r="D2">
        <f>B2/C2*100</f>
        <v>2.8308871564827311E-3</v>
      </c>
      <c r="E2">
        <f>D2*D2</f>
        <v>8.0139220927388827E-6</v>
      </c>
      <c r="F2">
        <f>SUM(E2:E20)^0.5</f>
        <v>0.11388849310748457</v>
      </c>
    </row>
    <row r="3" spans="1:6" x14ac:dyDescent="0.25">
      <c r="A3">
        <v>3</v>
      </c>
      <c r="B3">
        <v>0.26040000000000002</v>
      </c>
      <c r="C3">
        <f>C2</f>
        <v>229.61</v>
      </c>
      <c r="D3">
        <f t="shared" ref="D3:D20" si="0">B3/C3*100</f>
        <v>0.11340969469970821</v>
      </c>
      <c r="E3">
        <f t="shared" ref="E3:E20" si="1">D3*D3</f>
        <v>1.2861758851881025E-2</v>
      </c>
    </row>
    <row r="4" spans="1:6" x14ac:dyDescent="0.25">
      <c r="A4">
        <v>4</v>
      </c>
      <c r="B4">
        <v>4.0000000000000001E-3</v>
      </c>
      <c r="C4">
        <f t="shared" ref="C4:C20" si="2">C3</f>
        <v>229.61</v>
      </c>
      <c r="D4">
        <f t="shared" si="0"/>
        <v>1.7420844039893733E-3</v>
      </c>
      <c r="E4">
        <f t="shared" si="1"/>
        <v>3.0348580706230098E-6</v>
      </c>
    </row>
    <row r="5" spans="1:6" x14ac:dyDescent="0.25">
      <c r="A5">
        <v>5</v>
      </c>
      <c r="B5">
        <v>1.5599999999999999E-2</v>
      </c>
      <c r="C5">
        <f t="shared" si="2"/>
        <v>229.61</v>
      </c>
      <c r="D5">
        <f t="shared" si="0"/>
        <v>6.7941291755585559E-3</v>
      </c>
      <c r="E5">
        <f t="shared" si="1"/>
        <v>4.6160191254175981E-5</v>
      </c>
    </row>
    <row r="6" spans="1:6" x14ac:dyDescent="0.25">
      <c r="A6">
        <v>6</v>
      </c>
      <c r="B6">
        <v>2.5000000000000001E-3</v>
      </c>
      <c r="C6">
        <f t="shared" si="2"/>
        <v>229.61</v>
      </c>
      <c r="D6">
        <f t="shared" si="0"/>
        <v>1.0888027524933582E-3</v>
      </c>
      <c r="E6">
        <f t="shared" si="1"/>
        <v>1.1854914338371132E-6</v>
      </c>
    </row>
    <row r="7" spans="1:6" x14ac:dyDescent="0.25">
      <c r="A7">
        <v>7</v>
      </c>
      <c r="B7">
        <v>1.2999999999999999E-2</v>
      </c>
      <c r="C7">
        <f t="shared" si="2"/>
        <v>229.61</v>
      </c>
      <c r="D7">
        <f t="shared" si="0"/>
        <v>5.6617743129654622E-3</v>
      </c>
      <c r="E7">
        <f t="shared" si="1"/>
        <v>3.2055688370955531E-5</v>
      </c>
    </row>
    <row r="8" spans="1:6" x14ac:dyDescent="0.25">
      <c r="A8">
        <v>8</v>
      </c>
      <c r="B8">
        <v>8.9999999999999998E-4</v>
      </c>
      <c r="C8">
        <f t="shared" si="2"/>
        <v>229.61</v>
      </c>
      <c r="D8">
        <f t="shared" si="0"/>
        <v>3.9196899089760895E-4</v>
      </c>
      <c r="E8">
        <f t="shared" si="1"/>
        <v>1.5363968982528985E-7</v>
      </c>
    </row>
    <row r="9" spans="1:6" x14ac:dyDescent="0.25">
      <c r="A9">
        <v>9</v>
      </c>
      <c r="B9">
        <v>1.6000000000000001E-3</v>
      </c>
      <c r="C9">
        <f t="shared" si="2"/>
        <v>229.61</v>
      </c>
      <c r="D9">
        <f t="shared" si="0"/>
        <v>6.9683376159574936E-4</v>
      </c>
      <c r="E9">
        <f t="shared" si="1"/>
        <v>4.8557729129968169E-7</v>
      </c>
    </row>
    <row r="10" spans="1:6" x14ac:dyDescent="0.25">
      <c r="A10">
        <v>10</v>
      </c>
      <c r="B10">
        <v>1.8E-3</v>
      </c>
      <c r="C10">
        <f t="shared" si="2"/>
        <v>229.61</v>
      </c>
      <c r="D10">
        <f t="shared" si="0"/>
        <v>7.8393798179521789E-4</v>
      </c>
      <c r="E10">
        <f t="shared" si="1"/>
        <v>6.145587593011594E-7</v>
      </c>
    </row>
    <row r="11" spans="1:6" x14ac:dyDescent="0.25">
      <c r="A11">
        <v>11</v>
      </c>
      <c r="B11">
        <v>5.4000000000000003E-3</v>
      </c>
      <c r="C11">
        <f t="shared" si="2"/>
        <v>229.61</v>
      </c>
      <c r="D11">
        <f t="shared" si="0"/>
        <v>2.3518139453856538E-3</v>
      </c>
      <c r="E11">
        <f t="shared" si="1"/>
        <v>5.5310288337104353E-6</v>
      </c>
    </row>
    <row r="12" spans="1:6" x14ac:dyDescent="0.25">
      <c r="A12">
        <v>12</v>
      </c>
      <c r="B12">
        <v>8.9999999999999998E-4</v>
      </c>
      <c r="C12">
        <f t="shared" si="2"/>
        <v>229.61</v>
      </c>
      <c r="D12">
        <f t="shared" si="0"/>
        <v>3.9196899089760895E-4</v>
      </c>
      <c r="E12">
        <f t="shared" si="1"/>
        <v>1.5363968982528985E-7</v>
      </c>
    </row>
    <row r="13" spans="1:6" x14ac:dyDescent="0.25">
      <c r="A13">
        <v>13</v>
      </c>
      <c r="B13">
        <v>3.2000000000000002E-3</v>
      </c>
      <c r="C13">
        <f t="shared" si="2"/>
        <v>229.61</v>
      </c>
      <c r="D13">
        <f t="shared" si="0"/>
        <v>1.3936675231914987E-3</v>
      </c>
      <c r="E13">
        <f t="shared" si="1"/>
        <v>1.9423091651987268E-6</v>
      </c>
    </row>
    <row r="14" spans="1:6" x14ac:dyDescent="0.25">
      <c r="A14">
        <v>14</v>
      </c>
      <c r="B14">
        <v>1.1000000000000001E-3</v>
      </c>
      <c r="C14">
        <f t="shared" si="2"/>
        <v>229.61</v>
      </c>
      <c r="D14">
        <f t="shared" si="0"/>
        <v>4.7907321109707764E-4</v>
      </c>
      <c r="E14">
        <f t="shared" si="1"/>
        <v>2.2951114159086512E-7</v>
      </c>
    </row>
    <row r="15" spans="1:6" x14ac:dyDescent="0.25">
      <c r="A15">
        <v>15</v>
      </c>
      <c r="B15">
        <v>5.4000000000000003E-3</v>
      </c>
      <c r="C15">
        <f t="shared" si="2"/>
        <v>229.61</v>
      </c>
      <c r="D15">
        <f t="shared" si="0"/>
        <v>2.3518139453856538E-3</v>
      </c>
      <c r="E15">
        <f t="shared" si="1"/>
        <v>5.5310288337104353E-6</v>
      </c>
    </row>
    <row r="16" spans="1:6" x14ac:dyDescent="0.25">
      <c r="A16">
        <v>16</v>
      </c>
      <c r="B16">
        <v>2.2000000000000001E-3</v>
      </c>
      <c r="C16">
        <f t="shared" si="2"/>
        <v>229.61</v>
      </c>
      <c r="D16">
        <f t="shared" si="0"/>
        <v>9.5814642219415528E-4</v>
      </c>
      <c r="E16">
        <f t="shared" si="1"/>
        <v>9.1804456636346049E-7</v>
      </c>
    </row>
    <row r="17" spans="1:5" x14ac:dyDescent="0.25">
      <c r="A17">
        <v>17</v>
      </c>
      <c r="B17">
        <v>8.9999999999999998E-4</v>
      </c>
      <c r="C17">
        <f t="shared" si="2"/>
        <v>229.61</v>
      </c>
      <c r="D17">
        <f t="shared" si="0"/>
        <v>3.9196899089760895E-4</v>
      </c>
      <c r="E17">
        <f t="shared" si="1"/>
        <v>1.5363968982528985E-7</v>
      </c>
    </row>
    <row r="18" spans="1:5" x14ac:dyDescent="0.25">
      <c r="A18">
        <v>18</v>
      </c>
      <c r="B18">
        <v>8.9999999999999998E-4</v>
      </c>
      <c r="C18">
        <f t="shared" si="2"/>
        <v>229.61</v>
      </c>
      <c r="D18">
        <f t="shared" si="0"/>
        <v>3.9196899089760895E-4</v>
      </c>
      <c r="E18">
        <f t="shared" si="1"/>
        <v>1.5363968982528985E-7</v>
      </c>
    </row>
    <row r="19" spans="1:5" x14ac:dyDescent="0.25">
      <c r="A19">
        <v>19</v>
      </c>
      <c r="B19">
        <v>2.8999999999999998E-3</v>
      </c>
      <c r="C19">
        <f t="shared" si="2"/>
        <v>229.61</v>
      </c>
      <c r="D19">
        <f t="shared" si="0"/>
        <v>1.2630111928922955E-3</v>
      </c>
      <c r="E19">
        <f t="shared" si="1"/>
        <v>1.5951972733712193E-6</v>
      </c>
    </row>
    <row r="20" spans="1:5" x14ac:dyDescent="0.25">
      <c r="A20">
        <v>20</v>
      </c>
      <c r="B20">
        <v>2.2000000000000001E-3</v>
      </c>
      <c r="C20">
        <f t="shared" si="2"/>
        <v>229.61</v>
      </c>
      <c r="D20">
        <f t="shared" si="0"/>
        <v>9.5814642219415528E-4</v>
      </c>
      <c r="E20">
        <f t="shared" si="1"/>
        <v>9.1804456636346049E-7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Case1</vt:lpstr>
      <vt:lpstr>Case1A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2017-02-21T09:59:33Z</dcterms:modified>
</cp:coreProperties>
</file>